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710" windowWidth="19420" windowHeight="9210"/>
  </bookViews>
  <sheets>
    <sheet name="Balance Sheet format" sheetId="1" r:id="rId1"/>
  </sheets>
  <definedNames>
    <definedName name="_xlnm.Print_Titles" localSheetId="0">'Balance Sheet format'!$1:$6</definedName>
  </definedNames>
  <calcPr calcId="125725"/>
</workbook>
</file>

<file path=xl/calcChain.xml><?xml version="1.0" encoding="utf-8"?>
<calcChain xmlns="http://schemas.openxmlformats.org/spreadsheetml/2006/main">
  <c r="F5" i="1"/>
  <c r="G5" s="1"/>
  <c r="H5" s="1"/>
  <c r="I5" s="1"/>
  <c r="J5" s="1"/>
  <c r="K5" s="1"/>
  <c r="L5" s="1"/>
  <c r="M5" s="1"/>
  <c r="N5" s="1"/>
  <c r="O5" s="1"/>
  <c r="E5"/>
  <c r="Q6"/>
  <c r="A10"/>
  <c r="D10"/>
  <c r="E10"/>
  <c r="E23" s="1"/>
  <c r="E4" s="1"/>
  <c r="F10"/>
  <c r="F23" s="1"/>
  <c r="G10"/>
  <c r="H10"/>
  <c r="I10"/>
  <c r="I23" s="1"/>
  <c r="I4" s="1"/>
  <c r="J10"/>
  <c r="J23" s="1"/>
  <c r="K10"/>
  <c r="L10"/>
  <c r="M10"/>
  <c r="M23" s="1"/>
  <c r="M4" s="1"/>
  <c r="N10"/>
  <c r="N23" s="1"/>
  <c r="O10"/>
  <c r="Q10"/>
  <c r="C14"/>
  <c r="A69" s="1"/>
  <c r="A21"/>
  <c r="D21"/>
  <c r="D23" s="1"/>
  <c r="E21"/>
  <c r="F21"/>
  <c r="G21"/>
  <c r="H21"/>
  <c r="H23" s="1"/>
  <c r="I21"/>
  <c r="J21"/>
  <c r="K21"/>
  <c r="L21"/>
  <c r="L23" s="1"/>
  <c r="M21"/>
  <c r="N21"/>
  <c r="O21"/>
  <c r="Q21"/>
  <c r="Q23" s="1"/>
  <c r="G23"/>
  <c r="K23"/>
  <c r="O23"/>
  <c r="D28"/>
  <c r="E28"/>
  <c r="F28"/>
  <c r="G28"/>
  <c r="H28"/>
  <c r="I28"/>
  <c r="J28"/>
  <c r="K28"/>
  <c r="L28"/>
  <c r="M28"/>
  <c r="N28"/>
  <c r="O28"/>
  <c r="Q28"/>
  <c r="A39"/>
  <c r="D39"/>
  <c r="E39"/>
  <c r="F39"/>
  <c r="G39"/>
  <c r="H39"/>
  <c r="I39"/>
  <c r="J39"/>
  <c r="K39"/>
  <c r="L39"/>
  <c r="M39"/>
  <c r="N39"/>
  <c r="O39"/>
  <c r="Q39"/>
  <c r="A44"/>
  <c r="D44"/>
  <c r="D46" s="1"/>
  <c r="D4" s="1"/>
  <c r="E44"/>
  <c r="F44"/>
  <c r="G44"/>
  <c r="G46" s="1"/>
  <c r="G4" s="1"/>
  <c r="H44"/>
  <c r="H46" s="1"/>
  <c r="H4" s="1"/>
  <c r="I44"/>
  <c r="J44"/>
  <c r="K44"/>
  <c r="K46" s="1"/>
  <c r="K4" s="1"/>
  <c r="L44"/>
  <c r="L46" s="1"/>
  <c r="L4" s="1"/>
  <c r="M44"/>
  <c r="N44"/>
  <c r="O44"/>
  <c r="O46" s="1"/>
  <c r="O4" s="1"/>
  <c r="Q44"/>
  <c r="Q46" s="1"/>
  <c r="Q4" s="1"/>
  <c r="E46"/>
  <c r="F46"/>
  <c r="F4" s="1"/>
  <c r="I46"/>
  <c r="J46"/>
  <c r="J4" s="1"/>
  <c r="M46"/>
  <c r="N46"/>
  <c r="N4" s="1"/>
  <c r="A48"/>
  <c r="D51"/>
  <c r="D61" s="1"/>
  <c r="E51"/>
  <c r="F51"/>
  <c r="G51"/>
  <c r="G61" s="1"/>
  <c r="H51"/>
  <c r="H61" s="1"/>
  <c r="I51"/>
  <c r="J51"/>
  <c r="K51"/>
  <c r="K61" s="1"/>
  <c r="L51"/>
  <c r="L61" s="1"/>
  <c r="M51"/>
  <c r="N51"/>
  <c r="O51"/>
  <c r="O61" s="1"/>
  <c r="Q51"/>
  <c r="Q61" s="1"/>
  <c r="D55"/>
  <c r="E55"/>
  <c r="F55"/>
  <c r="G55"/>
  <c r="H55"/>
  <c r="I55"/>
  <c r="J55"/>
  <c r="K55"/>
  <c r="L55"/>
  <c r="M55"/>
  <c r="N55"/>
  <c r="O55"/>
  <c r="Q55"/>
  <c r="D59"/>
  <c r="E59"/>
  <c r="F59"/>
  <c r="F61" s="1"/>
  <c r="G59"/>
  <c r="H59"/>
  <c r="I59"/>
  <c r="J59"/>
  <c r="J61" s="1"/>
  <c r="K59"/>
  <c r="L59"/>
  <c r="M59"/>
  <c r="N59"/>
  <c r="N61" s="1"/>
  <c r="O59"/>
  <c r="Q59"/>
  <c r="E61"/>
  <c r="I61"/>
  <c r="M61"/>
  <c r="D64"/>
  <c r="D66" s="1"/>
  <c r="E64"/>
  <c r="E66" s="1"/>
  <c r="F64"/>
  <c r="G64"/>
  <c r="H64"/>
  <c r="H66" s="1"/>
  <c r="I64"/>
  <c r="I66" s="1"/>
  <c r="J64"/>
  <c r="K64"/>
  <c r="L64"/>
  <c r="L66" s="1"/>
  <c r="M64"/>
  <c r="M66" s="1"/>
  <c r="N64"/>
  <c r="O64"/>
  <c r="Q64"/>
  <c r="Q66" s="1"/>
  <c r="D65"/>
  <c r="E65"/>
  <c r="F65"/>
  <c r="G65"/>
  <c r="G66" s="1"/>
  <c r="H65"/>
  <c r="I65"/>
  <c r="J65"/>
  <c r="K65"/>
  <c r="K66" s="1"/>
  <c r="L65"/>
  <c r="M65"/>
  <c r="N65"/>
  <c r="O65"/>
  <c r="O66" s="1"/>
  <c r="Q65"/>
  <c r="F66"/>
  <c r="J66"/>
  <c r="N66"/>
  <c r="D72"/>
  <c r="E72"/>
  <c r="F72"/>
  <c r="G72"/>
  <c r="H72"/>
  <c r="I72"/>
  <c r="J72"/>
  <c r="K72"/>
  <c r="L72"/>
  <c r="M72"/>
  <c r="N72"/>
  <c r="O72"/>
  <c r="Q72"/>
  <c r="D78"/>
  <c r="E78"/>
  <c r="F78"/>
  <c r="G78"/>
  <c r="H78"/>
  <c r="I78"/>
  <c r="J78"/>
  <c r="K78"/>
  <c r="L78"/>
  <c r="M78"/>
  <c r="N78"/>
  <c r="O78"/>
  <c r="Q78"/>
  <c r="D84"/>
  <c r="E84"/>
  <c r="F84"/>
  <c r="G84"/>
  <c r="H84"/>
  <c r="I84"/>
  <c r="J84"/>
  <c r="K84"/>
  <c r="L84"/>
  <c r="M84"/>
  <c r="N84"/>
  <c r="O84"/>
  <c r="Q84"/>
  <c r="D91"/>
  <c r="E91"/>
  <c r="F91"/>
  <c r="G91"/>
  <c r="H91"/>
  <c r="I91"/>
  <c r="J91"/>
  <c r="K91"/>
  <c r="L91"/>
  <c r="M91"/>
  <c r="N91"/>
  <c r="O91"/>
  <c r="Q91"/>
  <c r="D97"/>
  <c r="E97"/>
  <c r="F97"/>
  <c r="G97"/>
  <c r="H97"/>
  <c r="I97"/>
  <c r="J97"/>
  <c r="K97"/>
  <c r="L97"/>
  <c r="M97"/>
  <c r="N97"/>
  <c r="O97"/>
  <c r="Q97"/>
  <c r="D104"/>
  <c r="E104"/>
  <c r="F104"/>
  <c r="G104"/>
  <c r="H104"/>
  <c r="I104"/>
  <c r="J104"/>
  <c r="K104"/>
  <c r="L104"/>
  <c r="M104"/>
  <c r="N104"/>
  <c r="O104"/>
  <c r="Q104"/>
  <c r="D111"/>
  <c r="E111"/>
  <c r="F111"/>
  <c r="G111"/>
  <c r="H111"/>
  <c r="I111"/>
  <c r="J111"/>
  <c r="K111"/>
  <c r="L111"/>
  <c r="M111"/>
  <c r="N111"/>
  <c r="O111"/>
  <c r="Q111"/>
  <c r="D116"/>
  <c r="E116"/>
  <c r="F116"/>
  <c r="G116"/>
  <c r="H116"/>
  <c r="I116"/>
  <c r="J116"/>
  <c r="K116"/>
  <c r="L116"/>
  <c r="M116"/>
  <c r="N116"/>
  <c r="O116"/>
  <c r="Q116"/>
  <c r="D122"/>
  <c r="E122"/>
  <c r="F122"/>
  <c r="G122"/>
  <c r="H122"/>
  <c r="I122"/>
  <c r="J122"/>
  <c r="K122"/>
  <c r="L122"/>
  <c r="M122"/>
  <c r="N122"/>
  <c r="O122"/>
  <c r="Q122"/>
  <c r="D132"/>
  <c r="E132"/>
  <c r="F132"/>
  <c r="G132"/>
  <c r="H132"/>
  <c r="I132"/>
  <c r="J132"/>
  <c r="K132"/>
  <c r="L132"/>
  <c r="M132"/>
  <c r="N132"/>
  <c r="O132"/>
  <c r="Q132"/>
  <c r="D138"/>
  <c r="E138"/>
  <c r="F138"/>
  <c r="G138"/>
  <c r="H138"/>
  <c r="I138"/>
  <c r="J138"/>
  <c r="K138"/>
  <c r="L138"/>
  <c r="M138"/>
  <c r="N138"/>
  <c r="O138"/>
  <c r="Q138"/>
  <c r="D144"/>
  <c r="E144"/>
  <c r="F144"/>
  <c r="G144"/>
  <c r="H144"/>
  <c r="I144"/>
  <c r="J144"/>
  <c r="K144"/>
  <c r="L144"/>
  <c r="M144"/>
  <c r="N144"/>
  <c r="O144"/>
  <c r="Q144"/>
  <c r="D148"/>
  <c r="E148"/>
  <c r="F148"/>
  <c r="G148"/>
  <c r="H148"/>
  <c r="I148"/>
  <c r="J148"/>
  <c r="K148"/>
  <c r="L148"/>
  <c r="M148"/>
  <c r="N148"/>
  <c r="O148"/>
  <c r="Q148"/>
  <c r="D150"/>
  <c r="D152" s="1"/>
  <c r="E150"/>
  <c r="E152" s="1"/>
  <c r="F150"/>
  <c r="G150"/>
  <c r="H150"/>
  <c r="H152" s="1"/>
  <c r="I150"/>
  <c r="I152" s="1"/>
  <c r="J150"/>
  <c r="K150"/>
  <c r="L150"/>
  <c r="L152" s="1"/>
  <c r="M150"/>
  <c r="M152" s="1"/>
  <c r="N150"/>
  <c r="O150"/>
  <c r="Q150"/>
  <c r="Q152" s="1"/>
  <c r="D151"/>
  <c r="E151"/>
  <c r="F151"/>
  <c r="G151"/>
  <c r="H151"/>
  <c r="I151"/>
  <c r="J151"/>
  <c r="K151"/>
  <c r="L151"/>
  <c r="M151"/>
  <c r="N151"/>
  <c r="O151"/>
  <c r="Q151"/>
  <c r="F152"/>
  <c r="G152"/>
  <c r="J152"/>
  <c r="K152"/>
  <c r="N152"/>
  <c r="O152"/>
  <c r="D158"/>
  <c r="E158"/>
  <c r="F158"/>
  <c r="G158"/>
  <c r="H158"/>
  <c r="I158"/>
  <c r="J158"/>
  <c r="K158"/>
  <c r="L158"/>
  <c r="M158"/>
  <c r="N158"/>
  <c r="O158"/>
  <c r="Q158"/>
  <c r="C15" l="1"/>
  <c r="C16" l="1"/>
  <c r="A74"/>
  <c r="C17" l="1"/>
  <c r="A81"/>
  <c r="A87" l="1"/>
  <c r="C18"/>
  <c r="A94" l="1"/>
  <c r="C19"/>
  <c r="C20" l="1"/>
  <c r="A100"/>
  <c r="C31" l="1"/>
  <c r="A107"/>
  <c r="A114" l="1"/>
  <c r="C32"/>
  <c r="A119" l="1"/>
  <c r="C33"/>
  <c r="C34" l="1"/>
  <c r="A125"/>
  <c r="C35" l="1"/>
  <c r="A135"/>
  <c r="A141" l="1"/>
  <c r="C43"/>
  <c r="C36"/>
  <c r="A155" s="1"/>
</calcChain>
</file>

<file path=xl/sharedStrings.xml><?xml version="1.0" encoding="utf-8"?>
<sst xmlns="http://schemas.openxmlformats.org/spreadsheetml/2006/main" count="120" uniqueCount="99">
  <si>
    <t>Total</t>
  </si>
  <si>
    <t>Short term loan 2</t>
  </si>
  <si>
    <t>Short term loan 1</t>
  </si>
  <si>
    <t>Term loan 2</t>
  </si>
  <si>
    <t>Term loan 1</t>
  </si>
  <si>
    <t>Total - non-current</t>
  </si>
  <si>
    <t>Term loan 2 - non-current</t>
  </si>
  <si>
    <t>Term loan 1 - non-current</t>
  </si>
  <si>
    <t>Total - current</t>
  </si>
  <si>
    <t>Term loan 2 - current</t>
  </si>
  <si>
    <t>Term loan 1 - current</t>
  </si>
  <si>
    <t>Shareholder Y</t>
  </si>
  <si>
    <t>Shareholder X</t>
  </si>
  <si>
    <t>Other creditors</t>
  </si>
  <si>
    <t>Accruals - Others</t>
  </si>
  <si>
    <t>Accruals - Purchases</t>
  </si>
  <si>
    <t>Accruals - Bonus</t>
  </si>
  <si>
    <t>Accruals - Audit Fee</t>
  </si>
  <si>
    <t>Accruals - Accounting Fee</t>
  </si>
  <si>
    <t>JKL Pte Ltd</t>
  </si>
  <si>
    <t>GHI Pte Ltd</t>
  </si>
  <si>
    <t>Trade Creditors</t>
  </si>
  <si>
    <t>Petty Cash</t>
  </si>
  <si>
    <t>Bank A US$</t>
  </si>
  <si>
    <t>Bank A S$</t>
  </si>
  <si>
    <t>Tax recoverable</t>
  </si>
  <si>
    <t>Loan to staff</t>
  </si>
  <si>
    <t>GST Receivable - Input tax</t>
  </si>
  <si>
    <t>Road tax</t>
  </si>
  <si>
    <t>Insurance</t>
  </si>
  <si>
    <t>Deposit - Telcoms</t>
  </si>
  <si>
    <t>Deposit - PUB</t>
  </si>
  <si>
    <t>Deposit - Rental</t>
  </si>
  <si>
    <t>Net balance</t>
  </si>
  <si>
    <t>Less:Provision For Doubtful Debt</t>
  </si>
  <si>
    <t>DEF Pte Ltd</t>
  </si>
  <si>
    <t>ABC Pte Ltd</t>
  </si>
  <si>
    <t>Trade Debtors</t>
  </si>
  <si>
    <t>Total Net Book Value</t>
  </si>
  <si>
    <t>Less Total Accum Depn</t>
  </si>
  <si>
    <t>Total Cost Of Fixed Assets</t>
  </si>
  <si>
    <t>Summary of Fixed Assets</t>
  </si>
  <si>
    <t/>
  </si>
  <si>
    <t>Total Fixed Assets</t>
  </si>
  <si>
    <t>Net Book Value</t>
  </si>
  <si>
    <t>Less Accumulated Depreciation</t>
  </si>
  <si>
    <t>Computer</t>
  </si>
  <si>
    <t>Renovation</t>
  </si>
  <si>
    <t>Office Equipment</t>
  </si>
  <si>
    <t>Liabilities &amp; Equity</t>
  </si>
  <si>
    <t>Term Loan - Non-Current</t>
  </si>
  <si>
    <t>Deferred tax</t>
  </si>
  <si>
    <t>Non-Current Liabilities</t>
  </si>
  <si>
    <t>Income tax payable</t>
  </si>
  <si>
    <t>Bank overdraft</t>
  </si>
  <si>
    <t>Short Term Loan</t>
  </si>
  <si>
    <t>Term Loan - Current</t>
  </si>
  <si>
    <t>Due to business owner/(s)</t>
  </si>
  <si>
    <t>Other creditors &amp; Accruals</t>
  </si>
  <si>
    <t>Trade payables - related parties</t>
  </si>
  <si>
    <t>Trade payables - third parties</t>
  </si>
  <si>
    <t>Current Liabilities</t>
  </si>
  <si>
    <t>Total Equity</t>
  </si>
  <si>
    <t>Retained earnings / (Accumulated losses)</t>
  </si>
  <si>
    <t>Share / Partners' or Sole Proprietor's Capital Accounts</t>
  </si>
  <si>
    <t>Share Capital &amp; Reserves</t>
  </si>
  <si>
    <t>Total Assets</t>
  </si>
  <si>
    <t>Cash at bank</t>
  </si>
  <si>
    <t>Other Receivables</t>
  </si>
  <si>
    <t>Prepayments</t>
  </si>
  <si>
    <t>Deposits</t>
  </si>
  <si>
    <t>Due from businesss owner/(s)</t>
  </si>
  <si>
    <t>Trade receivables - related parties parties</t>
  </si>
  <si>
    <t>Trade receivables - third parties</t>
  </si>
  <si>
    <t>Inventory</t>
  </si>
  <si>
    <t>Current Assets</t>
  </si>
  <si>
    <t>Investment in quoted shares</t>
  </si>
  <si>
    <t>Property, plant and machinery</t>
  </si>
  <si>
    <t>Non-Current Assets</t>
  </si>
  <si>
    <t>SGD</t>
  </si>
  <si>
    <t>Balance Sheet</t>
  </si>
  <si>
    <t>Check</t>
  </si>
  <si>
    <t>The figures are expressed in SGD rounded to the nearest dollar</t>
  </si>
  <si>
    <t>Balance Sheet Position as at [DD MM YY]</t>
  </si>
  <si>
    <t>ABC Company Pte Ltd</t>
  </si>
  <si>
    <t>Year X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</si>
  <si>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</si>
  <si>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</si>
  <si>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</si>
  <si>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</si>
  <si>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</si>
  <si>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</si>
  <si>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</si>
  <si>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</si>
  <si>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</si>
  <si>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</si>
  <si>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</si>
  <si>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</si>
  <si>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Prior Year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</si>
</sst>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_(* #,##0_);_(* \(#,##0\);_(* &quot;-&quot;??_);_(@_)"/>
    <numFmt numFmtId="165" formatCode="&quot;Schedule&quot;\ 0"/>
    <numFmt numFmtId="166" formatCode="_-* #,##0.00_-;\-* #,##0.00_-;_-* &quot;-&quot;??_-;_-@_-"/>
    <numFmt numFmtId="167" formatCode="[$-409]d\-mmm\-yy;@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rgb="FFFF00FF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3" tint="-0.24994659260841701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167" fontId="12" fillId="0" borderId="0"/>
    <xf numFmtId="0" fontId="12" fillId="0" borderId="0"/>
    <xf numFmtId="9" fontId="12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Font="1"/>
    <xf numFmtId="164" fontId="0" fillId="0" borderId="0" xfId="1" applyNumberFormat="1" applyFont="1"/>
    <xf numFmtId="0" fontId="4" fillId="0" borderId="0" xfId="0" applyFont="1" applyAlignment="1">
      <alignment horizontal="center"/>
    </xf>
    <xf numFmtId="164" fontId="3" fillId="0" borderId="1" xfId="1" applyNumberFormat="1" applyFont="1" applyFill="1" applyBorder="1"/>
    <xf numFmtId="0" fontId="4" fillId="0" borderId="0" xfId="0" applyFont="1" applyBorder="1" applyAlignment="1">
      <alignment horizontal="center"/>
    </xf>
    <xf numFmtId="0" fontId="0" fillId="0" borderId="0" xfId="0" applyFill="1" applyBorder="1"/>
    <xf numFmtId="0" fontId="0" fillId="0" borderId="0" xfId="0" applyFont="1" applyBorder="1"/>
    <xf numFmtId="164" fontId="0" fillId="0" borderId="0" xfId="1" applyNumberFormat="1" applyFont="1" applyBorder="1"/>
    <xf numFmtId="0" fontId="0" fillId="0" borderId="0" xfId="0" applyBorder="1"/>
    <xf numFmtId="0" fontId="5" fillId="0" borderId="0" xfId="0" applyFont="1"/>
    <xf numFmtId="164" fontId="0" fillId="0" borderId="2" xfId="1" applyNumberFormat="1" applyFont="1" applyBorder="1"/>
    <xf numFmtId="164" fontId="3" fillId="0" borderId="3" xfId="1" applyNumberFormat="1" applyFont="1" applyFill="1" applyBorder="1"/>
    <xf numFmtId="164" fontId="0" fillId="0" borderId="4" xfId="1" applyNumberFormat="1" applyFont="1" applyFill="1" applyBorder="1"/>
    <xf numFmtId="0" fontId="4" fillId="0" borderId="4" xfId="0" applyFont="1" applyFill="1" applyBorder="1" applyAlignment="1">
      <alignment horizontal="center"/>
    </xf>
    <xf numFmtId="0" fontId="0" fillId="0" borderId="4" xfId="0" applyFont="1" applyFill="1" applyBorder="1"/>
    <xf numFmtId="164" fontId="3" fillId="2" borderId="2" xfId="1" applyNumberFormat="1" applyFont="1" applyFill="1" applyBorder="1"/>
    <xf numFmtId="0" fontId="6" fillId="2" borderId="0" xfId="0" applyFont="1" applyFill="1" applyBorder="1" applyAlignment="1">
      <alignment horizontal="center"/>
    </xf>
    <xf numFmtId="0" fontId="3" fillId="2" borderId="0" xfId="0" applyFont="1" applyFill="1" applyBorder="1"/>
    <xf numFmtId="164" fontId="0" fillId="0" borderId="0" xfId="1" applyNumberFormat="1" applyFont="1" applyFill="1" applyBorder="1"/>
    <xf numFmtId="0" fontId="4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3" fillId="0" borderId="0" xfId="0" applyFont="1" applyFill="1" applyBorder="1"/>
    <xf numFmtId="165" fontId="4" fillId="0" borderId="0" xfId="0" applyNumberFormat="1" applyFont="1" applyFill="1" applyBorder="1" applyAlignment="1">
      <alignment horizontal="center"/>
    </xf>
    <xf numFmtId="0" fontId="0" fillId="0" borderId="0" xfId="0" applyFont="1" applyFill="1"/>
    <xf numFmtId="0" fontId="6" fillId="0" borderId="0" xfId="0" applyFont="1" applyFill="1" applyBorder="1" applyAlignment="1">
      <alignment horizontal="center"/>
    </xf>
    <xf numFmtId="164" fontId="2" fillId="3" borderId="0" xfId="1" applyNumberFormat="1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0" fontId="2" fillId="3" borderId="0" xfId="0" applyFont="1" applyFill="1" applyBorder="1"/>
    <xf numFmtId="0" fontId="8" fillId="0" borderId="0" xfId="0" applyFont="1"/>
    <xf numFmtId="164" fontId="8" fillId="0" borderId="0" xfId="1" applyNumberFormat="1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/>
    <xf numFmtId="164" fontId="9" fillId="4" borderId="0" xfId="1" applyNumberFormat="1" applyFont="1" applyFill="1" applyAlignment="1">
      <alignment vertical="top"/>
    </xf>
    <xf numFmtId="0" fontId="10" fillId="4" borderId="0" xfId="0" applyFont="1" applyFill="1" applyAlignment="1">
      <alignment horizontal="center" vertical="top"/>
    </xf>
    <xf numFmtId="0" fontId="9" fillId="4" borderId="0" xfId="0" applyFont="1" applyFill="1" applyAlignment="1">
      <alignment vertical="top"/>
    </xf>
    <xf numFmtId="0" fontId="11" fillId="4" borderId="0" xfId="0" applyFont="1" applyFill="1"/>
    <xf numFmtId="164" fontId="11" fillId="4" borderId="0" xfId="1" applyNumberFormat="1" applyFont="1" applyFill="1"/>
    <xf numFmtId="0" fontId="6" fillId="4" borderId="0" xfId="0" applyFont="1" applyFill="1" applyAlignment="1">
      <alignment horizontal="center"/>
    </xf>
  </cellXfs>
  <cellStyles count="8">
    <cellStyle name="Comma" xfId="1" builtinId="3"/>
    <cellStyle name="Comma 2" xfId="2"/>
    <cellStyle name="Comma 3" xfId="3"/>
    <cellStyle name="Normal" xfId="0" builtinId="0"/>
    <cellStyle name="Normal 2" xfId="4"/>
    <cellStyle name="Normal 2 2" xfId="5"/>
    <cellStyle name="Normal 3" xfId="6"/>
    <cellStyle name="Percent 2" xfId="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59"/>
  <sheetViews>
    <sheetView showGridLines="0" tabSelected="1" zoomScale="108" zoomScaleNormal="108" workbookViewId="0">
      <pane xSplit="3" ySplit="6" topLeftCell="D7" activePane="bottomRight" state="frozen"/>
      <selection activeCell="C14" sqref="C14"/>
      <selection pane="topRight" activeCell="C14" sqref="C14"/>
      <selection pane="bottomLeft" activeCell="C14" sqref="C14"/>
      <selection pane="bottomRight" activeCell="D7" sqref="D7"/>
    </sheetView>
  </sheetViews>
  <sheetFormatPr defaultColWidth="9.1796875" defaultRowHeight="14.5"/>
  <cols>
    <col min="1" max="1" width="2.54296875" style="1" customWidth="1"/>
    <col min="2" max="2" width="47" style="1" customWidth="1"/>
    <col min="3" max="3" width="9.54296875" style="3" bestFit="1" customWidth="1"/>
    <col min="4" max="15" width="10.7265625" style="2" customWidth="1"/>
    <col min="16" max="16" width="2.7265625" style="1" customWidth="1"/>
    <col min="17" max="17" width="10.7265625" style="2" customWidth="1"/>
    <col min="18" max="16384" width="9.1796875" style="1"/>
  </cols>
  <sheetData>
    <row r="1" spans="1:17" ht="15.5">
      <c r="A1" s="36" t="s">
        <v>84</v>
      </c>
      <c r="B1" s="36"/>
      <c r="C1" s="38"/>
      <c r="D1" s="37"/>
    </row>
    <row r="2" spans="1:17" ht="15" customHeight="1">
      <c r="A2" s="36" t="s">
        <v>83</v>
      </c>
    </row>
    <row r="3" spans="1:17" ht="15" customHeight="1">
      <c r="A3" s="35" t="s">
        <v>82</v>
      </c>
      <c r="B3" s="35"/>
      <c r="C3" s="34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Q3" s="33"/>
    </row>
    <row r="4" spans="1:17" s="29" customFormat="1" ht="15.75" customHeight="1">
      <c r="B4" s="32"/>
      <c r="C4" s="31" t="s">
        <v>81</v>
      </c>
      <c r="D4" s="30">
        <f t="shared" ref="D4:O4" si="0">+D46-D23</f>
        <v>0</v>
      </c>
      <c r="E4" s="30">
        <f t="shared" si="0"/>
        <v>0</v>
      </c>
      <c r="F4" s="30">
        <f t="shared" si="0"/>
        <v>0</v>
      </c>
      <c r="G4" s="30">
        <f t="shared" si="0"/>
        <v>0</v>
      </c>
      <c r="H4" s="30">
        <f t="shared" si="0"/>
        <v>0</v>
      </c>
      <c r="I4" s="30">
        <f t="shared" si="0"/>
        <v>0</v>
      </c>
      <c r="J4" s="30">
        <f t="shared" si="0"/>
        <v>0</v>
      </c>
      <c r="K4" s="30">
        <f t="shared" si="0"/>
        <v>0</v>
      </c>
      <c r="L4" s="30">
        <f t="shared" si="0"/>
        <v>0</v>
      </c>
      <c r="M4" s="30">
        <f t="shared" si="0"/>
        <v>0</v>
      </c>
      <c r="N4" s="30">
        <f t="shared" si="0"/>
        <v>0</v>
      </c>
      <c r="O4" s="30">
        <f t="shared" si="0"/>
        <v>0</v>
      </c>
      <c r="Q4" s="30">
        <f>+Q46-Q23</f>
        <v>0</v>
      </c>
    </row>
    <row r="5" spans="1:17">
      <c r="A5" s="28" t="s">
        <v>80</v>
      </c>
      <c r="B5" s="28"/>
      <c r="C5" s="27"/>
      <c r="D5" s="26" t="s">
        <v>85</v>
      </c>
      <c r="E5" s="26" t="str">
        <f>+D5</f>
        <v>Year X</v>
      </c>
      <c r="F5" s="26" t="str">
        <f t="shared" ref="F5:O5" si="1">+E5</f>
        <v>Year X</v>
      </c>
      <c r="G5" s="26" t="str">
        <f t="shared" si="1"/>
        <v>Year X</v>
      </c>
      <c r="H5" s="26" t="str">
        <f t="shared" si="1"/>
        <v>Year X</v>
      </c>
      <c r="I5" s="26" t="str">
        <f t="shared" si="1"/>
        <v>Year X</v>
      </c>
      <c r="J5" s="26" t="str">
        <f t="shared" si="1"/>
        <v>Year X</v>
      </c>
      <c r="K5" s="26" t="str">
        <f t="shared" si="1"/>
        <v>Year X</v>
      </c>
      <c r="L5" s="26" t="str">
        <f t="shared" si="1"/>
        <v>Year X</v>
      </c>
      <c r="M5" s="26" t="str">
        <f t="shared" si="1"/>
        <v>Year X</v>
      </c>
      <c r="N5" s="26" t="str">
        <f t="shared" si="1"/>
        <v>Year X</v>
      </c>
      <c r="O5" s="26" t="str">
        <f t="shared" si="1"/>
        <v>Year X</v>
      </c>
      <c r="Q5" s="26" t="s">
        <v>98</v>
      </c>
    </row>
    <row r="6" spans="1:17">
      <c r="A6" s="28" t="s">
        <v>79</v>
      </c>
      <c r="B6" s="28"/>
      <c r="C6" s="27"/>
      <c r="D6" s="26" t="s">
        <v>86</v>
      </c>
      <c r="E6" s="26" t="s">
        <v>87</v>
      </c>
      <c r="F6" s="26" t="s">
        <v>88</v>
      </c>
      <c r="G6" s="26" t="s">
        <v>89</v>
      </c>
      <c r="H6" s="26" t="s">
        <v>90</v>
      </c>
      <c r="I6" s="26" t="s">
        <v>91</v>
      </c>
      <c r="J6" s="26" t="s">
        <v>92</v>
      </c>
      <c r="K6" s="26" t="s">
        <v>93</v>
      </c>
      <c r="L6" s="26" t="s">
        <v>94</v>
      </c>
      <c r="M6" s="26" t="s">
        <v>95</v>
      </c>
      <c r="N6" s="26" t="s">
        <v>96</v>
      </c>
      <c r="O6" s="26" t="s">
        <v>97</v>
      </c>
      <c r="Q6" s="26" t="str">
        <f>+O6</f>
        <v>Dec</v>
      </c>
    </row>
    <row r="7" spans="1:17">
      <c r="A7" s="22" t="s">
        <v>78</v>
      </c>
      <c r="B7" s="21"/>
      <c r="C7" s="20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Q7" s="19"/>
    </row>
    <row r="8" spans="1:17">
      <c r="A8" s="24"/>
      <c r="B8" s="21" t="s">
        <v>77</v>
      </c>
      <c r="C8" s="23">
        <v>1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Q8" s="19"/>
    </row>
    <row r="9" spans="1:17">
      <c r="A9" s="24"/>
      <c r="B9" s="6" t="s">
        <v>76</v>
      </c>
      <c r="C9" s="20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Q9" s="19"/>
    </row>
    <row r="10" spans="1:17" ht="15.75" customHeight="1" thickBot="1">
      <c r="A10" s="22" t="str">
        <f>"Total "&amp;A7</f>
        <v>Total Non-Current Assets</v>
      </c>
      <c r="B10" s="22"/>
      <c r="C10" s="25"/>
      <c r="D10" s="12">
        <f t="shared" ref="D10:O10" si="2">+SUM(D7:D9)</f>
        <v>0</v>
      </c>
      <c r="E10" s="12">
        <f t="shared" si="2"/>
        <v>0</v>
      </c>
      <c r="F10" s="12">
        <f t="shared" si="2"/>
        <v>0</v>
      </c>
      <c r="G10" s="12">
        <f t="shared" si="2"/>
        <v>0</v>
      </c>
      <c r="H10" s="12">
        <f t="shared" si="2"/>
        <v>0</v>
      </c>
      <c r="I10" s="12">
        <f t="shared" si="2"/>
        <v>0</v>
      </c>
      <c r="J10" s="12">
        <f t="shared" si="2"/>
        <v>0</v>
      </c>
      <c r="K10" s="12">
        <f t="shared" si="2"/>
        <v>0</v>
      </c>
      <c r="L10" s="12">
        <f t="shared" si="2"/>
        <v>0</v>
      </c>
      <c r="M10" s="12">
        <f t="shared" si="2"/>
        <v>0</v>
      </c>
      <c r="N10" s="12">
        <f t="shared" si="2"/>
        <v>0</v>
      </c>
      <c r="O10" s="12">
        <f t="shared" si="2"/>
        <v>0</v>
      </c>
      <c r="Q10" s="12">
        <f>+SUM(Q7:Q9)</f>
        <v>0</v>
      </c>
    </row>
    <row r="11" spans="1:17">
      <c r="A11" s="21"/>
      <c r="B11" s="21"/>
      <c r="C11" s="20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Q11" s="19"/>
    </row>
    <row r="12" spans="1:17">
      <c r="A12" s="22" t="s">
        <v>75</v>
      </c>
      <c r="B12" s="21"/>
      <c r="C12" s="20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Q12" s="19"/>
    </row>
    <row r="13" spans="1:17">
      <c r="A13" s="24"/>
      <c r="B13" s="21" t="s">
        <v>74</v>
      </c>
      <c r="C13" s="20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Q13" s="19"/>
    </row>
    <row r="14" spans="1:17">
      <c r="A14" s="24"/>
      <c r="B14" s="6" t="s">
        <v>73</v>
      </c>
      <c r="C14" s="23">
        <f>+C8+1</f>
        <v>2</v>
      </c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Q14" s="19"/>
    </row>
    <row r="15" spans="1:17">
      <c r="A15" s="24"/>
      <c r="B15" s="6" t="s">
        <v>72</v>
      </c>
      <c r="C15" s="23">
        <f t="shared" ref="C15:C20" si="3">+C14+1</f>
        <v>3</v>
      </c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Q15" s="19"/>
    </row>
    <row r="16" spans="1:17">
      <c r="A16" s="24"/>
      <c r="B16" s="6" t="s">
        <v>71</v>
      </c>
      <c r="C16" s="23">
        <f t="shared" si="3"/>
        <v>4</v>
      </c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Q16" s="19"/>
    </row>
    <row r="17" spans="1:17">
      <c r="A17" s="24"/>
      <c r="B17" s="6" t="s">
        <v>70</v>
      </c>
      <c r="C17" s="23">
        <f t="shared" si="3"/>
        <v>5</v>
      </c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Q17" s="19"/>
    </row>
    <row r="18" spans="1:17">
      <c r="A18" s="24"/>
      <c r="B18" s="6" t="s">
        <v>69</v>
      </c>
      <c r="C18" s="23">
        <f t="shared" si="3"/>
        <v>6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Q18" s="19"/>
    </row>
    <row r="19" spans="1:17">
      <c r="A19" s="24"/>
      <c r="B19" s="6" t="s">
        <v>68</v>
      </c>
      <c r="C19" s="23">
        <f t="shared" si="3"/>
        <v>7</v>
      </c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Q19" s="19"/>
    </row>
    <row r="20" spans="1:17">
      <c r="A20" s="24"/>
      <c r="B20" s="6" t="s">
        <v>67</v>
      </c>
      <c r="C20" s="23">
        <f t="shared" si="3"/>
        <v>8</v>
      </c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Q20" s="19"/>
    </row>
    <row r="21" spans="1:17" ht="15" thickBot="1">
      <c r="A21" s="22" t="str">
        <f>"Total "&amp;A12</f>
        <v>Total Current Assets</v>
      </c>
      <c r="B21" s="22"/>
      <c r="C21" s="25"/>
      <c r="D21" s="12">
        <f t="shared" ref="D21:O21" si="4">+SUM(D12:D20)</f>
        <v>0</v>
      </c>
      <c r="E21" s="12">
        <f t="shared" si="4"/>
        <v>0</v>
      </c>
      <c r="F21" s="12">
        <f t="shared" si="4"/>
        <v>0</v>
      </c>
      <c r="G21" s="12">
        <f t="shared" si="4"/>
        <v>0</v>
      </c>
      <c r="H21" s="12">
        <f t="shared" si="4"/>
        <v>0</v>
      </c>
      <c r="I21" s="12">
        <f t="shared" si="4"/>
        <v>0</v>
      </c>
      <c r="J21" s="12">
        <f t="shared" si="4"/>
        <v>0</v>
      </c>
      <c r="K21" s="12">
        <f t="shared" si="4"/>
        <v>0</v>
      </c>
      <c r="L21" s="12">
        <f t="shared" si="4"/>
        <v>0</v>
      </c>
      <c r="M21" s="12">
        <f t="shared" si="4"/>
        <v>0</v>
      </c>
      <c r="N21" s="12">
        <f t="shared" si="4"/>
        <v>0</v>
      </c>
      <c r="O21" s="12">
        <f t="shared" si="4"/>
        <v>0</v>
      </c>
      <c r="Q21" s="12">
        <f>+SUM(Q12:Q20)</f>
        <v>0</v>
      </c>
    </row>
    <row r="22" spans="1:17">
      <c r="A22" s="21"/>
      <c r="B22" s="21"/>
      <c r="C22" s="20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Q22" s="19"/>
    </row>
    <row r="23" spans="1:17" ht="15" thickBot="1">
      <c r="A23" s="18" t="s">
        <v>66</v>
      </c>
      <c r="B23" s="18"/>
      <c r="C23" s="17"/>
      <c r="D23" s="16">
        <f t="shared" ref="D23:O23" si="5">+D10+D21</f>
        <v>0</v>
      </c>
      <c r="E23" s="16">
        <f t="shared" si="5"/>
        <v>0</v>
      </c>
      <c r="F23" s="16">
        <f t="shared" si="5"/>
        <v>0</v>
      </c>
      <c r="G23" s="16">
        <f t="shared" si="5"/>
        <v>0</v>
      </c>
      <c r="H23" s="16">
        <f t="shared" si="5"/>
        <v>0</v>
      </c>
      <c r="I23" s="16">
        <f t="shared" si="5"/>
        <v>0</v>
      </c>
      <c r="J23" s="16">
        <f t="shared" si="5"/>
        <v>0</v>
      </c>
      <c r="K23" s="16">
        <f t="shared" si="5"/>
        <v>0</v>
      </c>
      <c r="L23" s="16">
        <f t="shared" si="5"/>
        <v>0</v>
      </c>
      <c r="M23" s="16">
        <f t="shared" si="5"/>
        <v>0</v>
      </c>
      <c r="N23" s="16">
        <f t="shared" si="5"/>
        <v>0</v>
      </c>
      <c r="O23" s="16">
        <f t="shared" si="5"/>
        <v>0</v>
      </c>
      <c r="Q23" s="16">
        <f>+Q10+Q21</f>
        <v>0</v>
      </c>
    </row>
    <row r="24" spans="1:17" ht="15" thickTop="1">
      <c r="A24" s="21"/>
      <c r="B24" s="21"/>
      <c r="C24" s="20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Q24" s="19"/>
    </row>
    <row r="25" spans="1:17">
      <c r="A25" s="22" t="s">
        <v>65</v>
      </c>
      <c r="B25" s="21"/>
      <c r="C25" s="20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Q25" s="19"/>
    </row>
    <row r="26" spans="1:17">
      <c r="A26" s="24"/>
      <c r="B26" s="6" t="s">
        <v>64</v>
      </c>
      <c r="C26" s="20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Q26" s="19"/>
    </row>
    <row r="27" spans="1:17">
      <c r="A27" s="24"/>
      <c r="B27" s="6" t="s">
        <v>63</v>
      </c>
      <c r="C27" s="20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Q27" s="19"/>
    </row>
    <row r="28" spans="1:17" ht="15" thickBot="1">
      <c r="A28" s="22" t="s">
        <v>62</v>
      </c>
      <c r="B28" s="22"/>
      <c r="C28" s="25"/>
      <c r="D28" s="12">
        <f t="shared" ref="D28:O28" si="6">+SUM(D25:D27)</f>
        <v>0</v>
      </c>
      <c r="E28" s="12">
        <f t="shared" si="6"/>
        <v>0</v>
      </c>
      <c r="F28" s="12">
        <f t="shared" si="6"/>
        <v>0</v>
      </c>
      <c r="G28" s="12">
        <f t="shared" si="6"/>
        <v>0</v>
      </c>
      <c r="H28" s="12">
        <f t="shared" si="6"/>
        <v>0</v>
      </c>
      <c r="I28" s="12">
        <f t="shared" si="6"/>
        <v>0</v>
      </c>
      <c r="J28" s="12">
        <f t="shared" si="6"/>
        <v>0</v>
      </c>
      <c r="K28" s="12">
        <f t="shared" si="6"/>
        <v>0</v>
      </c>
      <c r="L28" s="12">
        <f t="shared" si="6"/>
        <v>0</v>
      </c>
      <c r="M28" s="12">
        <f t="shared" si="6"/>
        <v>0</v>
      </c>
      <c r="N28" s="12">
        <f t="shared" si="6"/>
        <v>0</v>
      </c>
      <c r="O28" s="12">
        <f t="shared" si="6"/>
        <v>0</v>
      </c>
      <c r="Q28" s="12">
        <f>+SUM(Q25:Q27)</f>
        <v>0</v>
      </c>
    </row>
    <row r="29" spans="1:17">
      <c r="A29" s="21"/>
      <c r="B29" s="21"/>
      <c r="C29" s="20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Q29" s="19"/>
    </row>
    <row r="30" spans="1:17">
      <c r="A30" s="22" t="s">
        <v>61</v>
      </c>
      <c r="B30" s="21"/>
      <c r="C30" s="20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Q30" s="19"/>
    </row>
    <row r="31" spans="1:17">
      <c r="A31" s="24"/>
      <c r="B31" s="6" t="s">
        <v>60</v>
      </c>
      <c r="C31" s="23">
        <f>+C20+1</f>
        <v>9</v>
      </c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Q31" s="19"/>
    </row>
    <row r="32" spans="1:17">
      <c r="A32" s="24"/>
      <c r="B32" s="6" t="s">
        <v>59</v>
      </c>
      <c r="C32" s="23">
        <f>+C31+1</f>
        <v>10</v>
      </c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Q32" s="19"/>
    </row>
    <row r="33" spans="1:17">
      <c r="A33" s="24"/>
      <c r="B33" s="6" t="s">
        <v>58</v>
      </c>
      <c r="C33" s="23">
        <f>+C32+1</f>
        <v>11</v>
      </c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Q33" s="19"/>
    </row>
    <row r="34" spans="1:17">
      <c r="A34" s="24"/>
      <c r="B34" s="6" t="s">
        <v>57</v>
      </c>
      <c r="C34" s="23">
        <f>+C33+1</f>
        <v>12</v>
      </c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Q34" s="19"/>
    </row>
    <row r="35" spans="1:17">
      <c r="A35" s="24"/>
      <c r="B35" s="6" t="s">
        <v>56</v>
      </c>
      <c r="C35" s="23">
        <f>+C34+1</f>
        <v>13</v>
      </c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Q35" s="19"/>
    </row>
    <row r="36" spans="1:17">
      <c r="A36" s="24"/>
      <c r="B36" s="6" t="s">
        <v>55</v>
      </c>
      <c r="C36" s="23">
        <f>+C35+1</f>
        <v>14</v>
      </c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Q36" s="19"/>
    </row>
    <row r="37" spans="1:17">
      <c r="A37" s="24"/>
      <c r="B37" s="6" t="s">
        <v>54</v>
      </c>
      <c r="C37" s="23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Q37" s="19"/>
    </row>
    <row r="38" spans="1:17">
      <c r="A38" s="24"/>
      <c r="B38" s="6" t="s">
        <v>53</v>
      </c>
      <c r="C38" s="20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Q38" s="19"/>
    </row>
    <row r="39" spans="1:17" ht="15" thickBot="1">
      <c r="A39" s="22" t="str">
        <f>"Total "&amp;A30</f>
        <v>Total Current Liabilities</v>
      </c>
      <c r="B39" s="22"/>
      <c r="C39" s="25"/>
      <c r="D39" s="12">
        <f t="shared" ref="D39:O39" si="7">SUM(D30:D38)</f>
        <v>0</v>
      </c>
      <c r="E39" s="12">
        <f t="shared" si="7"/>
        <v>0</v>
      </c>
      <c r="F39" s="12">
        <f t="shared" si="7"/>
        <v>0</v>
      </c>
      <c r="G39" s="12">
        <f t="shared" si="7"/>
        <v>0</v>
      </c>
      <c r="H39" s="12">
        <f t="shared" si="7"/>
        <v>0</v>
      </c>
      <c r="I39" s="12">
        <f t="shared" si="7"/>
        <v>0</v>
      </c>
      <c r="J39" s="12">
        <f t="shared" si="7"/>
        <v>0</v>
      </c>
      <c r="K39" s="12">
        <f t="shared" si="7"/>
        <v>0</v>
      </c>
      <c r="L39" s="12">
        <f t="shared" si="7"/>
        <v>0</v>
      </c>
      <c r="M39" s="12">
        <f t="shared" si="7"/>
        <v>0</v>
      </c>
      <c r="N39" s="12">
        <f t="shared" si="7"/>
        <v>0</v>
      </c>
      <c r="O39" s="12">
        <f t="shared" si="7"/>
        <v>0</v>
      </c>
      <c r="Q39" s="12">
        <f>SUM(Q30:Q38)</f>
        <v>0</v>
      </c>
    </row>
    <row r="40" spans="1:17">
      <c r="A40" s="21"/>
      <c r="B40" s="21"/>
      <c r="C40" s="20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Q40" s="19"/>
    </row>
    <row r="41" spans="1:17">
      <c r="A41" s="22" t="s">
        <v>52</v>
      </c>
      <c r="B41" s="21"/>
      <c r="C41" s="20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Q41" s="19"/>
    </row>
    <row r="42" spans="1:17">
      <c r="A42" s="21"/>
      <c r="B42" s="6" t="s">
        <v>51</v>
      </c>
      <c r="C42" s="20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Q42" s="19"/>
    </row>
    <row r="43" spans="1:17">
      <c r="A43" s="24"/>
      <c r="B43" s="6" t="s">
        <v>50</v>
      </c>
      <c r="C43" s="23">
        <f>+C35</f>
        <v>13</v>
      </c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Q43" s="19"/>
    </row>
    <row r="44" spans="1:17" ht="15" thickBot="1">
      <c r="A44" s="22" t="str">
        <f>"Total "&amp;A41</f>
        <v>Total Non-Current Liabilities</v>
      </c>
      <c r="B44" s="21"/>
      <c r="C44" s="20"/>
      <c r="D44" s="12">
        <f t="shared" ref="D44:O44" si="8">SUM(D41:D43)</f>
        <v>0</v>
      </c>
      <c r="E44" s="12">
        <f t="shared" si="8"/>
        <v>0</v>
      </c>
      <c r="F44" s="12">
        <f t="shared" si="8"/>
        <v>0</v>
      </c>
      <c r="G44" s="12">
        <f t="shared" si="8"/>
        <v>0</v>
      </c>
      <c r="H44" s="12">
        <f t="shared" si="8"/>
        <v>0</v>
      </c>
      <c r="I44" s="12">
        <f t="shared" si="8"/>
        <v>0</v>
      </c>
      <c r="J44" s="12">
        <f t="shared" si="8"/>
        <v>0</v>
      </c>
      <c r="K44" s="12">
        <f t="shared" si="8"/>
        <v>0</v>
      </c>
      <c r="L44" s="12">
        <f t="shared" si="8"/>
        <v>0</v>
      </c>
      <c r="M44" s="12">
        <f t="shared" si="8"/>
        <v>0</v>
      </c>
      <c r="N44" s="12">
        <f t="shared" si="8"/>
        <v>0</v>
      </c>
      <c r="O44" s="12">
        <f t="shared" si="8"/>
        <v>0</v>
      </c>
      <c r="Q44" s="12">
        <f>SUM(Q41:Q43)</f>
        <v>0</v>
      </c>
    </row>
    <row r="45" spans="1:17">
      <c r="A45" s="21"/>
      <c r="B45" s="21"/>
      <c r="C45" s="20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Q45" s="19"/>
    </row>
    <row r="46" spans="1:17" ht="15" thickBot="1">
      <c r="A46" s="18" t="s">
        <v>49</v>
      </c>
      <c r="B46" s="18"/>
      <c r="C46" s="17"/>
      <c r="D46" s="16">
        <f t="shared" ref="D46:O46" si="9">+D28+D39+D44</f>
        <v>0</v>
      </c>
      <c r="E46" s="16">
        <f t="shared" si="9"/>
        <v>0</v>
      </c>
      <c r="F46" s="16">
        <f t="shared" si="9"/>
        <v>0</v>
      </c>
      <c r="G46" s="16">
        <f t="shared" si="9"/>
        <v>0</v>
      </c>
      <c r="H46" s="16">
        <f t="shared" si="9"/>
        <v>0</v>
      </c>
      <c r="I46" s="16">
        <f t="shared" si="9"/>
        <v>0</v>
      </c>
      <c r="J46" s="16">
        <f t="shared" si="9"/>
        <v>0</v>
      </c>
      <c r="K46" s="16">
        <f t="shared" si="9"/>
        <v>0</v>
      </c>
      <c r="L46" s="16">
        <f t="shared" si="9"/>
        <v>0</v>
      </c>
      <c r="M46" s="16">
        <f t="shared" si="9"/>
        <v>0</v>
      </c>
      <c r="N46" s="16">
        <f t="shared" si="9"/>
        <v>0</v>
      </c>
      <c r="O46" s="16">
        <f t="shared" si="9"/>
        <v>0</v>
      </c>
      <c r="Q46" s="16">
        <f>+Q28+Q39+Q44</f>
        <v>0</v>
      </c>
    </row>
    <row r="47" spans="1:17" ht="15.5" thickTop="1" thickBot="1">
      <c r="A47" s="15"/>
      <c r="B47" s="15"/>
      <c r="C47" s="1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Q47" s="13"/>
    </row>
    <row r="48" spans="1:17" ht="15" thickTop="1">
      <c r="A48" s="10" t="str">
        <f>"Schedule "&amp;+$C$8&amp;" : "&amp;$B$8&amp;""</f>
        <v>Schedule 1 : Property, plant and machinery</v>
      </c>
      <c r="B48" s="7"/>
      <c r="C48" s="5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Q48" s="8"/>
    </row>
    <row r="49" spans="1:17">
      <c r="A49" s="9"/>
      <c r="B49" s="9" t="s">
        <v>48</v>
      </c>
      <c r="C49" s="5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Q49" s="8"/>
    </row>
    <row r="50" spans="1:17">
      <c r="A50" s="9"/>
      <c r="B50" s="9" t="s">
        <v>45</v>
      </c>
      <c r="C50" s="5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Q50" s="8"/>
    </row>
    <row r="51" spans="1:17" ht="15" thickBot="1">
      <c r="A51" s="9"/>
      <c r="B51" s="9" t="s">
        <v>44</v>
      </c>
      <c r="C51" s="5"/>
      <c r="D51" s="12">
        <f t="shared" ref="D51:O51" si="10">SUM(D49:D50)</f>
        <v>0</v>
      </c>
      <c r="E51" s="12">
        <f t="shared" si="10"/>
        <v>0</v>
      </c>
      <c r="F51" s="12">
        <f t="shared" si="10"/>
        <v>0</v>
      </c>
      <c r="G51" s="12">
        <f t="shared" si="10"/>
        <v>0</v>
      </c>
      <c r="H51" s="12">
        <f t="shared" si="10"/>
        <v>0</v>
      </c>
      <c r="I51" s="12">
        <f t="shared" si="10"/>
        <v>0</v>
      </c>
      <c r="J51" s="12">
        <f t="shared" si="10"/>
        <v>0</v>
      </c>
      <c r="K51" s="12">
        <f t="shared" si="10"/>
        <v>0</v>
      </c>
      <c r="L51" s="12">
        <f t="shared" si="10"/>
        <v>0</v>
      </c>
      <c r="M51" s="12">
        <f t="shared" si="10"/>
        <v>0</v>
      </c>
      <c r="N51" s="12">
        <f t="shared" si="10"/>
        <v>0</v>
      </c>
      <c r="O51" s="12">
        <f t="shared" si="10"/>
        <v>0</v>
      </c>
      <c r="Q51" s="12">
        <f>SUM(Q49:Q50)</f>
        <v>0</v>
      </c>
    </row>
    <row r="52" spans="1:17">
      <c r="A52" s="9"/>
      <c r="B52" s="7" t="s">
        <v>42</v>
      </c>
      <c r="C52" s="5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Q52" s="8"/>
    </row>
    <row r="53" spans="1:17">
      <c r="A53" s="9"/>
      <c r="B53" s="7" t="s">
        <v>47</v>
      </c>
      <c r="C53" s="5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Q53" s="8"/>
    </row>
    <row r="54" spans="1:17">
      <c r="A54" s="9"/>
      <c r="B54" s="9" t="s">
        <v>45</v>
      </c>
      <c r="C54" s="5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Q54" s="8"/>
    </row>
    <row r="55" spans="1:17" ht="15" thickBot="1">
      <c r="A55" s="9"/>
      <c r="B55" s="9" t="s">
        <v>44</v>
      </c>
      <c r="C55" s="5"/>
      <c r="D55" s="12">
        <f t="shared" ref="D55:O55" si="11">SUM(D53:D54)</f>
        <v>0</v>
      </c>
      <c r="E55" s="12">
        <f t="shared" si="11"/>
        <v>0</v>
      </c>
      <c r="F55" s="12">
        <f t="shared" si="11"/>
        <v>0</v>
      </c>
      <c r="G55" s="12">
        <f t="shared" si="11"/>
        <v>0</v>
      </c>
      <c r="H55" s="12">
        <f t="shared" si="11"/>
        <v>0</v>
      </c>
      <c r="I55" s="12">
        <f t="shared" si="11"/>
        <v>0</v>
      </c>
      <c r="J55" s="12">
        <f t="shared" si="11"/>
        <v>0</v>
      </c>
      <c r="K55" s="12">
        <f t="shared" si="11"/>
        <v>0</v>
      </c>
      <c r="L55" s="12">
        <f t="shared" si="11"/>
        <v>0</v>
      </c>
      <c r="M55" s="12">
        <f t="shared" si="11"/>
        <v>0</v>
      </c>
      <c r="N55" s="12">
        <f t="shared" si="11"/>
        <v>0</v>
      </c>
      <c r="O55" s="12">
        <f t="shared" si="11"/>
        <v>0</v>
      </c>
      <c r="Q55" s="12">
        <f>SUM(Q53:Q54)</f>
        <v>0</v>
      </c>
    </row>
    <row r="56" spans="1:17">
      <c r="A56" s="9"/>
      <c r="B56" s="7" t="s">
        <v>42</v>
      </c>
      <c r="C56" s="5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Q56" s="8"/>
    </row>
    <row r="57" spans="1:17">
      <c r="A57" s="9"/>
      <c r="B57" s="7" t="s">
        <v>46</v>
      </c>
      <c r="C57" s="5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Q57" s="8"/>
    </row>
    <row r="58" spans="1:17">
      <c r="A58" s="9"/>
      <c r="B58" s="9" t="s">
        <v>45</v>
      </c>
      <c r="C58" s="5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Q58" s="8"/>
    </row>
    <row r="59" spans="1:17" ht="15" thickBot="1">
      <c r="A59" s="9"/>
      <c r="B59" s="9" t="s">
        <v>44</v>
      </c>
      <c r="C59" s="5"/>
      <c r="D59" s="12">
        <f t="shared" ref="D59:O59" si="12">SUM(D57:D58)</f>
        <v>0</v>
      </c>
      <c r="E59" s="12">
        <f t="shared" si="12"/>
        <v>0</v>
      </c>
      <c r="F59" s="12">
        <f t="shared" si="12"/>
        <v>0</v>
      </c>
      <c r="G59" s="12">
        <f t="shared" si="12"/>
        <v>0</v>
      </c>
      <c r="H59" s="12">
        <f t="shared" si="12"/>
        <v>0</v>
      </c>
      <c r="I59" s="12">
        <f t="shared" si="12"/>
        <v>0</v>
      </c>
      <c r="J59" s="12">
        <f t="shared" si="12"/>
        <v>0</v>
      </c>
      <c r="K59" s="12">
        <f t="shared" si="12"/>
        <v>0</v>
      </c>
      <c r="L59" s="12">
        <f t="shared" si="12"/>
        <v>0</v>
      </c>
      <c r="M59" s="12">
        <f t="shared" si="12"/>
        <v>0</v>
      </c>
      <c r="N59" s="12">
        <f t="shared" si="12"/>
        <v>0</v>
      </c>
      <c r="O59" s="12">
        <f t="shared" si="12"/>
        <v>0</v>
      </c>
      <c r="Q59" s="12">
        <f>SUM(Q57:Q58)</f>
        <v>0</v>
      </c>
    </row>
    <row r="60" spans="1:17">
      <c r="A60" s="9"/>
      <c r="B60" s="7" t="s">
        <v>42</v>
      </c>
      <c r="C60" s="5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Q60" s="8"/>
    </row>
    <row r="61" spans="1:17" ht="15" thickBot="1">
      <c r="A61" s="9"/>
      <c r="B61" s="9" t="s">
        <v>43</v>
      </c>
      <c r="C61" s="5"/>
      <c r="D61" s="11">
        <f t="shared" ref="D61:O61" si="13">+D51+D55+D59</f>
        <v>0</v>
      </c>
      <c r="E61" s="11">
        <f t="shared" si="13"/>
        <v>0</v>
      </c>
      <c r="F61" s="11">
        <f t="shared" si="13"/>
        <v>0</v>
      </c>
      <c r="G61" s="11">
        <f t="shared" si="13"/>
        <v>0</v>
      </c>
      <c r="H61" s="11">
        <f t="shared" si="13"/>
        <v>0</v>
      </c>
      <c r="I61" s="11">
        <f t="shared" si="13"/>
        <v>0</v>
      </c>
      <c r="J61" s="11">
        <f t="shared" si="13"/>
        <v>0</v>
      </c>
      <c r="K61" s="11">
        <f t="shared" si="13"/>
        <v>0</v>
      </c>
      <c r="L61" s="11">
        <f t="shared" si="13"/>
        <v>0</v>
      </c>
      <c r="M61" s="11">
        <f t="shared" si="13"/>
        <v>0</v>
      </c>
      <c r="N61" s="11">
        <f t="shared" si="13"/>
        <v>0</v>
      </c>
      <c r="O61" s="11">
        <f t="shared" si="13"/>
        <v>0</v>
      </c>
      <c r="Q61" s="11">
        <f>+Q51+Q55+Q59</f>
        <v>0</v>
      </c>
    </row>
    <row r="62" spans="1:17" ht="15" thickTop="1">
      <c r="A62" s="9"/>
      <c r="B62" s="7" t="s">
        <v>42</v>
      </c>
      <c r="C62" s="5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Q62" s="8"/>
    </row>
    <row r="63" spans="1:17">
      <c r="A63" s="9"/>
      <c r="B63" s="9" t="s">
        <v>41</v>
      </c>
      <c r="C63" s="5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Q63" s="8"/>
    </row>
    <row r="64" spans="1:17">
      <c r="A64" s="9"/>
      <c r="B64" s="7" t="s">
        <v>40</v>
      </c>
      <c r="C64" s="5"/>
      <c r="D64" s="8">
        <f t="shared" ref="D64:O64" si="14">+D49+D53+D57</f>
        <v>0</v>
      </c>
      <c r="E64" s="8">
        <f t="shared" si="14"/>
        <v>0</v>
      </c>
      <c r="F64" s="8">
        <f t="shared" si="14"/>
        <v>0</v>
      </c>
      <c r="G64" s="8">
        <f t="shared" si="14"/>
        <v>0</v>
      </c>
      <c r="H64" s="8">
        <f t="shared" si="14"/>
        <v>0</v>
      </c>
      <c r="I64" s="8">
        <f t="shared" si="14"/>
        <v>0</v>
      </c>
      <c r="J64" s="8">
        <f t="shared" si="14"/>
        <v>0</v>
      </c>
      <c r="K64" s="8">
        <f t="shared" si="14"/>
        <v>0</v>
      </c>
      <c r="L64" s="8">
        <f t="shared" si="14"/>
        <v>0</v>
      </c>
      <c r="M64" s="8">
        <f t="shared" si="14"/>
        <v>0</v>
      </c>
      <c r="N64" s="8">
        <f t="shared" si="14"/>
        <v>0</v>
      </c>
      <c r="O64" s="8">
        <f t="shared" si="14"/>
        <v>0</v>
      </c>
      <c r="Q64" s="8">
        <f>+Q49+Q53+Q57</f>
        <v>0</v>
      </c>
    </row>
    <row r="65" spans="1:17">
      <c r="A65" s="9"/>
      <c r="B65" s="7" t="s">
        <v>39</v>
      </c>
      <c r="C65" s="5"/>
      <c r="D65" s="8">
        <f t="shared" ref="D65:O65" si="15">+D50+D54+D58</f>
        <v>0</v>
      </c>
      <c r="E65" s="8">
        <f t="shared" si="15"/>
        <v>0</v>
      </c>
      <c r="F65" s="8">
        <f t="shared" si="15"/>
        <v>0</v>
      </c>
      <c r="G65" s="8">
        <f t="shared" si="15"/>
        <v>0</v>
      </c>
      <c r="H65" s="8">
        <f t="shared" si="15"/>
        <v>0</v>
      </c>
      <c r="I65" s="8">
        <f t="shared" si="15"/>
        <v>0</v>
      </c>
      <c r="J65" s="8">
        <f t="shared" si="15"/>
        <v>0</v>
      </c>
      <c r="K65" s="8">
        <f t="shared" si="15"/>
        <v>0</v>
      </c>
      <c r="L65" s="8">
        <f t="shared" si="15"/>
        <v>0</v>
      </c>
      <c r="M65" s="8">
        <f t="shared" si="15"/>
        <v>0</v>
      </c>
      <c r="N65" s="8">
        <f t="shared" si="15"/>
        <v>0</v>
      </c>
      <c r="O65" s="8">
        <f t="shared" si="15"/>
        <v>0</v>
      </c>
      <c r="Q65" s="8">
        <f>+Q50+Q54+Q58</f>
        <v>0</v>
      </c>
    </row>
    <row r="66" spans="1:17" ht="15" thickBot="1">
      <c r="A66" s="9"/>
      <c r="B66" s="9" t="s">
        <v>38</v>
      </c>
      <c r="C66" s="5"/>
      <c r="D66" s="4">
        <f t="shared" ref="D66:O66" si="16">SUM(D64:D65)</f>
        <v>0</v>
      </c>
      <c r="E66" s="4">
        <f t="shared" si="16"/>
        <v>0</v>
      </c>
      <c r="F66" s="4">
        <f t="shared" si="16"/>
        <v>0</v>
      </c>
      <c r="G66" s="4">
        <f t="shared" si="16"/>
        <v>0</v>
      </c>
      <c r="H66" s="4">
        <f t="shared" si="16"/>
        <v>0</v>
      </c>
      <c r="I66" s="4">
        <f t="shared" si="16"/>
        <v>0</v>
      </c>
      <c r="J66" s="4">
        <f t="shared" si="16"/>
        <v>0</v>
      </c>
      <c r="K66" s="4">
        <f t="shared" si="16"/>
        <v>0</v>
      </c>
      <c r="L66" s="4">
        <f t="shared" si="16"/>
        <v>0</v>
      </c>
      <c r="M66" s="4">
        <f t="shared" si="16"/>
        <v>0</v>
      </c>
      <c r="N66" s="4">
        <f t="shared" si="16"/>
        <v>0</v>
      </c>
      <c r="O66" s="4">
        <f t="shared" si="16"/>
        <v>0</v>
      </c>
      <c r="Q66" s="4">
        <f>SUM(Q64:Q65)</f>
        <v>0</v>
      </c>
    </row>
    <row r="67" spans="1:17" ht="15" thickTop="1">
      <c r="A67" s="9"/>
      <c r="B67" s="7"/>
      <c r="C67" s="5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Q67" s="8"/>
    </row>
    <row r="68" spans="1:17">
      <c r="A68" s="9"/>
      <c r="B68" s="7"/>
      <c r="C68" s="5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Q68" s="8"/>
    </row>
    <row r="69" spans="1:17">
      <c r="A69" s="10" t="str">
        <f>"Schedule "&amp;+$C$14&amp;" : "&amp;$B$14&amp;""</f>
        <v>Schedule 2 : Trade receivables - third parties</v>
      </c>
      <c r="B69" s="7"/>
      <c r="C69" s="5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Q69" s="8"/>
    </row>
    <row r="70" spans="1:17">
      <c r="A70" s="9"/>
      <c r="B70" s="7" t="s">
        <v>37</v>
      </c>
      <c r="C70" s="5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Q70" s="8"/>
    </row>
    <row r="71" spans="1:17">
      <c r="A71" s="9"/>
      <c r="B71" s="7" t="s">
        <v>34</v>
      </c>
      <c r="C71" s="5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Q71" s="8"/>
    </row>
    <row r="72" spans="1:17" ht="15" thickBot="1">
      <c r="A72" s="7"/>
      <c r="B72" s="9" t="s">
        <v>33</v>
      </c>
      <c r="C72" s="5"/>
      <c r="D72" s="4">
        <f t="shared" ref="D72:O72" si="17">SUM(D70:D71)</f>
        <v>0</v>
      </c>
      <c r="E72" s="4">
        <f t="shared" si="17"/>
        <v>0</v>
      </c>
      <c r="F72" s="4">
        <f t="shared" si="17"/>
        <v>0</v>
      </c>
      <c r="G72" s="4">
        <f t="shared" si="17"/>
        <v>0</v>
      </c>
      <c r="H72" s="4">
        <f t="shared" si="17"/>
        <v>0</v>
      </c>
      <c r="I72" s="4">
        <f t="shared" si="17"/>
        <v>0</v>
      </c>
      <c r="J72" s="4">
        <f t="shared" si="17"/>
        <v>0</v>
      </c>
      <c r="K72" s="4">
        <f t="shared" si="17"/>
        <v>0</v>
      </c>
      <c r="L72" s="4">
        <f t="shared" si="17"/>
        <v>0</v>
      </c>
      <c r="M72" s="4">
        <f t="shared" si="17"/>
        <v>0</v>
      </c>
      <c r="N72" s="4">
        <f t="shared" si="17"/>
        <v>0</v>
      </c>
      <c r="O72" s="4">
        <f t="shared" si="17"/>
        <v>0</v>
      </c>
      <c r="Q72" s="4">
        <f>SUM(Q70:Q71)</f>
        <v>0</v>
      </c>
    </row>
    <row r="73" spans="1:17" ht="15" thickTop="1">
      <c r="A73" s="7"/>
      <c r="B73" s="7"/>
      <c r="C73" s="5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Q73" s="8"/>
    </row>
    <row r="74" spans="1:17">
      <c r="A74" s="10" t="str">
        <f>"Schedule "&amp;+$C$15&amp;" : "&amp;$B$15&amp;""</f>
        <v>Schedule 3 : Trade receivables - related parties parties</v>
      </c>
      <c r="B74" s="7"/>
      <c r="C74" s="5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Q74" s="8"/>
    </row>
    <row r="75" spans="1:17">
      <c r="A75" s="9"/>
      <c r="B75" s="9" t="s">
        <v>36</v>
      </c>
      <c r="C75" s="5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Q75" s="8"/>
    </row>
    <row r="76" spans="1:17">
      <c r="A76" s="9"/>
      <c r="B76" s="6" t="s">
        <v>35</v>
      </c>
      <c r="C76" s="5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Q76" s="8"/>
    </row>
    <row r="77" spans="1:17">
      <c r="A77" s="9"/>
      <c r="B77" s="7" t="s">
        <v>34</v>
      </c>
      <c r="C77" s="5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Q77" s="8"/>
    </row>
    <row r="78" spans="1:17" ht="15" thickBot="1">
      <c r="A78" s="7"/>
      <c r="B78" s="9" t="s">
        <v>33</v>
      </c>
      <c r="C78" s="5"/>
      <c r="D78" s="4">
        <f t="shared" ref="D78:O78" si="18">SUM(D75:D77)</f>
        <v>0</v>
      </c>
      <c r="E78" s="4">
        <f t="shared" si="18"/>
        <v>0</v>
      </c>
      <c r="F78" s="4">
        <f t="shared" si="18"/>
        <v>0</v>
      </c>
      <c r="G78" s="4">
        <f t="shared" si="18"/>
        <v>0</v>
      </c>
      <c r="H78" s="4">
        <f t="shared" si="18"/>
        <v>0</v>
      </c>
      <c r="I78" s="4">
        <f t="shared" si="18"/>
        <v>0</v>
      </c>
      <c r="J78" s="4">
        <f t="shared" si="18"/>
        <v>0</v>
      </c>
      <c r="K78" s="4">
        <f t="shared" si="18"/>
        <v>0</v>
      </c>
      <c r="L78" s="4">
        <f t="shared" si="18"/>
        <v>0</v>
      </c>
      <c r="M78" s="4">
        <f t="shared" si="18"/>
        <v>0</v>
      </c>
      <c r="N78" s="4">
        <f t="shared" si="18"/>
        <v>0</v>
      </c>
      <c r="O78" s="4">
        <f t="shared" si="18"/>
        <v>0</v>
      </c>
      <c r="Q78" s="4">
        <f>SUM(Q75:Q77)</f>
        <v>0</v>
      </c>
    </row>
    <row r="79" spans="1:17" ht="15" thickTop="1"/>
    <row r="81" spans="1:17">
      <c r="A81" s="10" t="str">
        <f>"Schedule "&amp;+$C$16&amp;" : "&amp;$B$16&amp;""</f>
        <v>Schedule 4 : Due from businesss owner/(s)</v>
      </c>
      <c r="B81" s="7"/>
      <c r="C81" s="5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Q81" s="8"/>
    </row>
    <row r="82" spans="1:17">
      <c r="A82" s="9"/>
      <c r="B82" s="9" t="s">
        <v>12</v>
      </c>
      <c r="C82" s="5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Q82" s="8"/>
    </row>
    <row r="83" spans="1:17">
      <c r="A83" s="9"/>
      <c r="B83" s="9" t="s">
        <v>11</v>
      </c>
      <c r="C83" s="5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Q83" s="8"/>
    </row>
    <row r="84" spans="1:17" ht="15" thickBot="1">
      <c r="A84" s="7"/>
      <c r="B84" s="9" t="s">
        <v>0</v>
      </c>
      <c r="C84" s="5"/>
      <c r="D84" s="4">
        <f t="shared" ref="D84:O84" si="19">SUM(D82:D83)</f>
        <v>0</v>
      </c>
      <c r="E84" s="4">
        <f t="shared" si="19"/>
        <v>0</v>
      </c>
      <c r="F84" s="4">
        <f t="shared" si="19"/>
        <v>0</v>
      </c>
      <c r="G84" s="4">
        <f t="shared" si="19"/>
        <v>0</v>
      </c>
      <c r="H84" s="4">
        <f t="shared" si="19"/>
        <v>0</v>
      </c>
      <c r="I84" s="4">
        <f t="shared" si="19"/>
        <v>0</v>
      </c>
      <c r="J84" s="4">
        <f t="shared" si="19"/>
        <v>0</v>
      </c>
      <c r="K84" s="4">
        <f t="shared" si="19"/>
        <v>0</v>
      </c>
      <c r="L84" s="4">
        <f t="shared" si="19"/>
        <v>0</v>
      </c>
      <c r="M84" s="4">
        <f t="shared" si="19"/>
        <v>0</v>
      </c>
      <c r="N84" s="4">
        <f t="shared" si="19"/>
        <v>0</v>
      </c>
      <c r="O84" s="4">
        <f t="shared" si="19"/>
        <v>0</v>
      </c>
      <c r="Q84" s="4">
        <f>SUM(Q82:Q83)</f>
        <v>0</v>
      </c>
    </row>
    <row r="85" spans="1:17" ht="15" thickTop="1"/>
    <row r="87" spans="1:17">
      <c r="A87" s="10" t="str">
        <f>"Schedule "&amp;+$C$17&amp;" : "&amp;$B$17&amp;""</f>
        <v>Schedule 5 : Deposits</v>
      </c>
      <c r="B87" s="7"/>
      <c r="C87" s="5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Q87" s="8"/>
    </row>
    <row r="88" spans="1:17">
      <c r="A88" s="9"/>
      <c r="B88" s="9" t="s">
        <v>32</v>
      </c>
      <c r="C88" s="5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Q88" s="8"/>
    </row>
    <row r="89" spans="1:17">
      <c r="A89" s="9"/>
      <c r="B89" s="9" t="s">
        <v>31</v>
      </c>
      <c r="C89" s="5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Q89" s="8"/>
    </row>
    <row r="90" spans="1:17">
      <c r="A90" s="9"/>
      <c r="B90" s="9" t="s">
        <v>30</v>
      </c>
      <c r="C90" s="5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Q90" s="8"/>
    </row>
    <row r="91" spans="1:17" ht="15" thickBot="1">
      <c r="A91" s="7"/>
      <c r="B91" s="6" t="s">
        <v>0</v>
      </c>
      <c r="C91" s="5"/>
      <c r="D91" s="4">
        <f t="shared" ref="D91:O91" si="20">SUM(D88:D90)</f>
        <v>0</v>
      </c>
      <c r="E91" s="4">
        <f t="shared" si="20"/>
        <v>0</v>
      </c>
      <c r="F91" s="4">
        <f t="shared" si="20"/>
        <v>0</v>
      </c>
      <c r="G91" s="4">
        <f t="shared" si="20"/>
        <v>0</v>
      </c>
      <c r="H91" s="4">
        <f t="shared" si="20"/>
        <v>0</v>
      </c>
      <c r="I91" s="4">
        <f t="shared" si="20"/>
        <v>0</v>
      </c>
      <c r="J91" s="4">
        <f t="shared" si="20"/>
        <v>0</v>
      </c>
      <c r="K91" s="4">
        <f t="shared" si="20"/>
        <v>0</v>
      </c>
      <c r="L91" s="4">
        <f t="shared" si="20"/>
        <v>0</v>
      </c>
      <c r="M91" s="4">
        <f t="shared" si="20"/>
        <v>0</v>
      </c>
      <c r="N91" s="4">
        <f t="shared" si="20"/>
        <v>0</v>
      </c>
      <c r="O91" s="4">
        <f t="shared" si="20"/>
        <v>0</v>
      </c>
      <c r="Q91" s="4">
        <f>SUM(Q88:Q90)</f>
        <v>0</v>
      </c>
    </row>
    <row r="92" spans="1:17" ht="15" thickTop="1"/>
    <row r="94" spans="1:17">
      <c r="A94" s="10" t="str">
        <f>"Schedule "&amp;+$C$18&amp;" : "&amp;$B$18&amp;""</f>
        <v>Schedule 6 : Prepayments</v>
      </c>
      <c r="B94" s="7"/>
      <c r="C94" s="5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Q94" s="8"/>
    </row>
    <row r="95" spans="1:17">
      <c r="A95" s="9"/>
      <c r="B95" s="9" t="s">
        <v>29</v>
      </c>
      <c r="C95" s="5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Q95" s="8"/>
    </row>
    <row r="96" spans="1:17">
      <c r="A96" s="9"/>
      <c r="B96" s="9" t="s">
        <v>28</v>
      </c>
      <c r="C96" s="5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Q96" s="8"/>
    </row>
    <row r="97" spans="1:17" ht="15" thickBot="1">
      <c r="A97" s="7"/>
      <c r="B97" s="6" t="s">
        <v>0</v>
      </c>
      <c r="C97" s="5"/>
      <c r="D97" s="4">
        <f t="shared" ref="D97:O97" si="21">SUM(D95:D96)</f>
        <v>0</v>
      </c>
      <c r="E97" s="4">
        <f t="shared" si="21"/>
        <v>0</v>
      </c>
      <c r="F97" s="4">
        <f t="shared" si="21"/>
        <v>0</v>
      </c>
      <c r="G97" s="4">
        <f t="shared" si="21"/>
        <v>0</v>
      </c>
      <c r="H97" s="4">
        <f t="shared" si="21"/>
        <v>0</v>
      </c>
      <c r="I97" s="4">
        <f t="shared" si="21"/>
        <v>0</v>
      </c>
      <c r="J97" s="4">
        <f t="shared" si="21"/>
        <v>0</v>
      </c>
      <c r="K97" s="4">
        <f t="shared" si="21"/>
        <v>0</v>
      </c>
      <c r="L97" s="4">
        <f t="shared" si="21"/>
        <v>0</v>
      </c>
      <c r="M97" s="4">
        <f t="shared" si="21"/>
        <v>0</v>
      </c>
      <c r="N97" s="4">
        <f t="shared" si="21"/>
        <v>0</v>
      </c>
      <c r="O97" s="4">
        <f t="shared" si="21"/>
        <v>0</v>
      </c>
      <c r="Q97" s="4">
        <f>SUM(Q95:Q96)</f>
        <v>0</v>
      </c>
    </row>
    <row r="98" spans="1:17" ht="15" thickTop="1"/>
    <row r="100" spans="1:17">
      <c r="A100" s="10" t="str">
        <f>"Schedule "&amp;+$C$19&amp;" : "&amp;$B$19&amp;""</f>
        <v>Schedule 7 : Other Receivables</v>
      </c>
      <c r="B100" s="7"/>
      <c r="C100" s="5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Q100" s="8"/>
    </row>
    <row r="101" spans="1:17">
      <c r="A101" s="9"/>
      <c r="B101" s="9" t="s">
        <v>27</v>
      </c>
      <c r="C101" s="5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Q101" s="8"/>
    </row>
    <row r="102" spans="1:17">
      <c r="A102" s="9"/>
      <c r="B102" s="9" t="s">
        <v>26</v>
      </c>
      <c r="C102" s="5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Q102" s="8"/>
    </row>
    <row r="103" spans="1:17">
      <c r="A103" s="9"/>
      <c r="B103" s="9" t="s">
        <v>25</v>
      </c>
      <c r="C103" s="5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Q103" s="8"/>
    </row>
    <row r="104" spans="1:17" ht="15" thickBot="1">
      <c r="A104" s="7"/>
      <c r="B104" s="6" t="s">
        <v>0</v>
      </c>
      <c r="C104" s="5"/>
      <c r="D104" s="4">
        <f t="shared" ref="D104:O104" si="22">SUM(D101:D103)</f>
        <v>0</v>
      </c>
      <c r="E104" s="4">
        <f t="shared" si="22"/>
        <v>0</v>
      </c>
      <c r="F104" s="4">
        <f t="shared" si="22"/>
        <v>0</v>
      </c>
      <c r="G104" s="4">
        <f t="shared" si="22"/>
        <v>0</v>
      </c>
      <c r="H104" s="4">
        <f t="shared" si="22"/>
        <v>0</v>
      </c>
      <c r="I104" s="4">
        <f t="shared" si="22"/>
        <v>0</v>
      </c>
      <c r="J104" s="4">
        <f t="shared" si="22"/>
        <v>0</v>
      </c>
      <c r="K104" s="4">
        <f t="shared" si="22"/>
        <v>0</v>
      </c>
      <c r="L104" s="4">
        <f t="shared" si="22"/>
        <v>0</v>
      </c>
      <c r="M104" s="4">
        <f t="shared" si="22"/>
        <v>0</v>
      </c>
      <c r="N104" s="4">
        <f t="shared" si="22"/>
        <v>0</v>
      </c>
      <c r="O104" s="4">
        <f t="shared" si="22"/>
        <v>0</v>
      </c>
      <c r="Q104" s="4">
        <f>SUM(Q101:Q103)</f>
        <v>0</v>
      </c>
    </row>
    <row r="105" spans="1:17" ht="15" thickTop="1"/>
    <row r="107" spans="1:17">
      <c r="A107" s="10" t="str">
        <f>"Schedule "&amp;+$C$20&amp;" : "&amp;$B$20&amp;""</f>
        <v>Schedule 8 : Cash at bank</v>
      </c>
      <c r="B107" s="7"/>
      <c r="C107" s="5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Q107" s="8"/>
    </row>
    <row r="108" spans="1:17">
      <c r="A108" s="9"/>
      <c r="B108" s="9" t="s">
        <v>24</v>
      </c>
      <c r="C108" s="5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Q108" s="8"/>
    </row>
    <row r="109" spans="1:17">
      <c r="A109" s="9"/>
      <c r="B109" s="9" t="s">
        <v>23</v>
      </c>
      <c r="C109" s="5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Q109" s="8"/>
    </row>
    <row r="110" spans="1:17">
      <c r="A110" s="9"/>
      <c r="B110" s="9" t="s">
        <v>22</v>
      </c>
      <c r="C110" s="5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Q110" s="8"/>
    </row>
    <row r="111" spans="1:17" ht="15" thickBot="1">
      <c r="A111" s="7"/>
      <c r="B111" s="6" t="s">
        <v>0</v>
      </c>
      <c r="C111" s="5"/>
      <c r="D111" s="4">
        <f t="shared" ref="D111:O111" si="23">SUM(D108:D110)</f>
        <v>0</v>
      </c>
      <c r="E111" s="4">
        <f t="shared" si="23"/>
        <v>0</v>
      </c>
      <c r="F111" s="4">
        <f t="shared" si="23"/>
        <v>0</v>
      </c>
      <c r="G111" s="4">
        <f t="shared" si="23"/>
        <v>0</v>
      </c>
      <c r="H111" s="4">
        <f t="shared" si="23"/>
        <v>0</v>
      </c>
      <c r="I111" s="4">
        <f t="shared" si="23"/>
        <v>0</v>
      </c>
      <c r="J111" s="4">
        <f t="shared" si="23"/>
        <v>0</v>
      </c>
      <c r="K111" s="4">
        <f t="shared" si="23"/>
        <v>0</v>
      </c>
      <c r="L111" s="4">
        <f t="shared" si="23"/>
        <v>0</v>
      </c>
      <c r="M111" s="4">
        <f t="shared" si="23"/>
        <v>0</v>
      </c>
      <c r="N111" s="4">
        <f t="shared" si="23"/>
        <v>0</v>
      </c>
      <c r="O111" s="4">
        <f t="shared" si="23"/>
        <v>0</v>
      </c>
      <c r="Q111" s="4">
        <f>SUM(Q108:Q110)</f>
        <v>0</v>
      </c>
    </row>
    <row r="112" spans="1:17" ht="15" thickTop="1"/>
    <row r="114" spans="1:17">
      <c r="A114" s="10" t="str">
        <f>"Schedule "&amp;+$C$31&amp;" : "&amp;$B$31&amp;""</f>
        <v>Schedule 9 : Trade payables - third parties</v>
      </c>
      <c r="B114" s="7"/>
      <c r="C114" s="5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Q114" s="8"/>
    </row>
    <row r="115" spans="1:17">
      <c r="A115" s="9"/>
      <c r="B115" s="9" t="s">
        <v>21</v>
      </c>
      <c r="C115" s="5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Q115" s="8"/>
    </row>
    <row r="116" spans="1:17" ht="15" thickBot="1">
      <c r="A116" s="7"/>
      <c r="B116" s="6" t="s">
        <v>0</v>
      </c>
      <c r="C116" s="5"/>
      <c r="D116" s="4">
        <f t="shared" ref="D116:O116" si="24">SUM(D115:D115)</f>
        <v>0</v>
      </c>
      <c r="E116" s="4">
        <f t="shared" si="24"/>
        <v>0</v>
      </c>
      <c r="F116" s="4">
        <f t="shared" si="24"/>
        <v>0</v>
      </c>
      <c r="G116" s="4">
        <f t="shared" si="24"/>
        <v>0</v>
      </c>
      <c r="H116" s="4">
        <f t="shared" si="24"/>
        <v>0</v>
      </c>
      <c r="I116" s="4">
        <f t="shared" si="24"/>
        <v>0</v>
      </c>
      <c r="J116" s="4">
        <f t="shared" si="24"/>
        <v>0</v>
      </c>
      <c r="K116" s="4">
        <f t="shared" si="24"/>
        <v>0</v>
      </c>
      <c r="L116" s="4">
        <f t="shared" si="24"/>
        <v>0</v>
      </c>
      <c r="M116" s="4">
        <f t="shared" si="24"/>
        <v>0</v>
      </c>
      <c r="N116" s="4">
        <f t="shared" si="24"/>
        <v>0</v>
      </c>
      <c r="O116" s="4">
        <f t="shared" si="24"/>
        <v>0</v>
      </c>
      <c r="Q116" s="4">
        <f>SUM(Q115:Q115)</f>
        <v>0</v>
      </c>
    </row>
    <row r="117" spans="1:17" ht="15" thickTop="1"/>
    <row r="119" spans="1:17">
      <c r="A119" s="10" t="str">
        <f>"Schedule "&amp;+$C$32&amp;" : "&amp;$B$32&amp;""</f>
        <v>Schedule 10 : Trade payables - related parties</v>
      </c>
      <c r="B119" s="7"/>
      <c r="C119" s="5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Q119" s="8"/>
    </row>
    <row r="120" spans="1:17">
      <c r="A120" s="9"/>
      <c r="B120" s="9" t="s">
        <v>20</v>
      </c>
      <c r="C120" s="5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Q120" s="8"/>
    </row>
    <row r="121" spans="1:17">
      <c r="A121" s="9"/>
      <c r="B121" s="6" t="s">
        <v>19</v>
      </c>
      <c r="C121" s="5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Q121" s="8"/>
    </row>
    <row r="122" spans="1:17" ht="15" thickBot="1">
      <c r="A122" s="7"/>
      <c r="B122" s="6" t="s">
        <v>0</v>
      </c>
      <c r="C122" s="5"/>
      <c r="D122" s="4">
        <f t="shared" ref="D122:O122" si="25">SUM(D120:D120)</f>
        <v>0</v>
      </c>
      <c r="E122" s="4">
        <f t="shared" si="25"/>
        <v>0</v>
      </c>
      <c r="F122" s="4">
        <f t="shared" si="25"/>
        <v>0</v>
      </c>
      <c r="G122" s="4">
        <f t="shared" si="25"/>
        <v>0</v>
      </c>
      <c r="H122" s="4">
        <f t="shared" si="25"/>
        <v>0</v>
      </c>
      <c r="I122" s="4">
        <f t="shared" si="25"/>
        <v>0</v>
      </c>
      <c r="J122" s="4">
        <f t="shared" si="25"/>
        <v>0</v>
      </c>
      <c r="K122" s="4">
        <f t="shared" si="25"/>
        <v>0</v>
      </c>
      <c r="L122" s="4">
        <f t="shared" si="25"/>
        <v>0</v>
      </c>
      <c r="M122" s="4">
        <f t="shared" si="25"/>
        <v>0</v>
      </c>
      <c r="N122" s="4">
        <f t="shared" si="25"/>
        <v>0</v>
      </c>
      <c r="O122" s="4">
        <f t="shared" si="25"/>
        <v>0</v>
      </c>
      <c r="Q122" s="4">
        <f>SUM(Q120:Q120)</f>
        <v>0</v>
      </c>
    </row>
    <row r="123" spans="1:17" ht="15" thickTop="1"/>
    <row r="125" spans="1:17">
      <c r="A125" s="10" t="str">
        <f>"Schedule "&amp;+$C$33&amp;" : "&amp;$B$33&amp;""</f>
        <v>Schedule 11 : Other creditors &amp; Accruals</v>
      </c>
      <c r="B125" s="7"/>
      <c r="C125" s="5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Q125" s="8"/>
    </row>
    <row r="126" spans="1:17">
      <c r="A126" s="9"/>
      <c r="B126" s="9" t="s">
        <v>18</v>
      </c>
      <c r="C126" s="5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Q126" s="8"/>
    </row>
    <row r="127" spans="1:17">
      <c r="A127" s="9"/>
      <c r="B127" s="9" t="s">
        <v>17</v>
      </c>
      <c r="C127" s="5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Q127" s="8"/>
    </row>
    <row r="128" spans="1:17">
      <c r="A128" s="9"/>
      <c r="B128" s="6" t="s">
        <v>16</v>
      </c>
      <c r="C128" s="5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Q128" s="8"/>
    </row>
    <row r="129" spans="1:17">
      <c r="A129" s="9"/>
      <c r="B129" s="6" t="s">
        <v>15</v>
      </c>
      <c r="C129" s="5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Q129" s="8"/>
    </row>
    <row r="130" spans="1:17">
      <c r="A130" s="9"/>
      <c r="B130" s="6" t="s">
        <v>14</v>
      </c>
      <c r="C130" s="5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Q130" s="8"/>
    </row>
    <row r="131" spans="1:17">
      <c r="A131" s="9"/>
      <c r="B131" s="6" t="s">
        <v>13</v>
      </c>
      <c r="C131" s="5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Q131" s="8"/>
    </row>
    <row r="132" spans="1:17" ht="15" thickBot="1">
      <c r="A132" s="7"/>
      <c r="B132" s="6" t="s">
        <v>0</v>
      </c>
      <c r="C132" s="5"/>
      <c r="D132" s="4">
        <f t="shared" ref="D132:O132" si="26">SUM(D126:D126)</f>
        <v>0</v>
      </c>
      <c r="E132" s="4">
        <f t="shared" si="26"/>
        <v>0</v>
      </c>
      <c r="F132" s="4">
        <f t="shared" si="26"/>
        <v>0</v>
      </c>
      <c r="G132" s="4">
        <f t="shared" si="26"/>
        <v>0</v>
      </c>
      <c r="H132" s="4">
        <f t="shared" si="26"/>
        <v>0</v>
      </c>
      <c r="I132" s="4">
        <f t="shared" si="26"/>
        <v>0</v>
      </c>
      <c r="J132" s="4">
        <f t="shared" si="26"/>
        <v>0</v>
      </c>
      <c r="K132" s="4">
        <f t="shared" si="26"/>
        <v>0</v>
      </c>
      <c r="L132" s="4">
        <f t="shared" si="26"/>
        <v>0</v>
      </c>
      <c r="M132" s="4">
        <f t="shared" si="26"/>
        <v>0</v>
      </c>
      <c r="N132" s="4">
        <f t="shared" si="26"/>
        <v>0</v>
      </c>
      <c r="O132" s="4">
        <f t="shared" si="26"/>
        <v>0</v>
      </c>
      <c r="Q132" s="4">
        <f>SUM(Q126:Q126)</f>
        <v>0</v>
      </c>
    </row>
    <row r="133" spans="1:17" ht="15" thickTop="1"/>
    <row r="135" spans="1:17">
      <c r="A135" s="10" t="str">
        <f>"Schedule "&amp;+$C$34&amp;" : "&amp;$B$34&amp;""</f>
        <v>Schedule 12 : Due to business owner/(s)</v>
      </c>
      <c r="B135" s="7"/>
      <c r="C135" s="5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Q135" s="8"/>
    </row>
    <row r="136" spans="1:17">
      <c r="A136" s="9"/>
      <c r="B136" s="9" t="s">
        <v>12</v>
      </c>
      <c r="C136" s="5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Q136" s="8"/>
    </row>
    <row r="137" spans="1:17">
      <c r="A137" s="9"/>
      <c r="B137" s="9" t="s">
        <v>11</v>
      </c>
      <c r="C137" s="5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Q137" s="8"/>
    </row>
    <row r="138" spans="1:17" ht="15" thickBot="1">
      <c r="A138" s="7"/>
      <c r="B138" s="6" t="s">
        <v>0</v>
      </c>
      <c r="C138" s="5"/>
      <c r="D138" s="4">
        <f t="shared" ref="D138:O138" si="27">SUM(D136:D136)</f>
        <v>0</v>
      </c>
      <c r="E138" s="4">
        <f t="shared" si="27"/>
        <v>0</v>
      </c>
      <c r="F138" s="4">
        <f t="shared" si="27"/>
        <v>0</v>
      </c>
      <c r="G138" s="4">
        <f t="shared" si="27"/>
        <v>0</v>
      </c>
      <c r="H138" s="4">
        <f t="shared" si="27"/>
        <v>0</v>
      </c>
      <c r="I138" s="4">
        <f t="shared" si="27"/>
        <v>0</v>
      </c>
      <c r="J138" s="4">
        <f t="shared" si="27"/>
        <v>0</v>
      </c>
      <c r="K138" s="4">
        <f t="shared" si="27"/>
        <v>0</v>
      </c>
      <c r="L138" s="4">
        <f t="shared" si="27"/>
        <v>0</v>
      </c>
      <c r="M138" s="4">
        <f t="shared" si="27"/>
        <v>0</v>
      </c>
      <c r="N138" s="4">
        <f t="shared" si="27"/>
        <v>0</v>
      </c>
      <c r="O138" s="4">
        <f t="shared" si="27"/>
        <v>0</v>
      </c>
      <c r="Q138" s="4">
        <f>SUM(Q136:Q136)</f>
        <v>0</v>
      </c>
    </row>
    <row r="139" spans="1:17" ht="15" thickTop="1"/>
    <row r="141" spans="1:17">
      <c r="A141" s="10" t="str">
        <f>"Schedule "&amp;+$C$35&amp;" : "&amp;$B$35&amp;""</f>
        <v>Schedule 13 : Term Loan - Current</v>
      </c>
      <c r="B141" s="7"/>
      <c r="C141" s="5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Q141" s="8"/>
    </row>
    <row r="142" spans="1:17">
      <c r="A142" s="9"/>
      <c r="B142" s="9" t="s">
        <v>10</v>
      </c>
      <c r="C142" s="5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Q142" s="8"/>
    </row>
    <row r="143" spans="1:17">
      <c r="A143" s="9"/>
      <c r="B143" s="9" t="s">
        <v>9</v>
      </c>
      <c r="C143" s="5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Q143" s="8"/>
    </row>
    <row r="144" spans="1:17" ht="15" thickBot="1">
      <c r="A144" s="7"/>
      <c r="B144" s="6" t="s">
        <v>8</v>
      </c>
      <c r="C144" s="5"/>
      <c r="D144" s="4">
        <f t="shared" ref="D144:O144" si="28">SUM(D142:D142)</f>
        <v>0</v>
      </c>
      <c r="E144" s="4">
        <f t="shared" si="28"/>
        <v>0</v>
      </c>
      <c r="F144" s="4">
        <f t="shared" si="28"/>
        <v>0</v>
      </c>
      <c r="G144" s="4">
        <f t="shared" si="28"/>
        <v>0</v>
      </c>
      <c r="H144" s="4">
        <f t="shared" si="28"/>
        <v>0</v>
      </c>
      <c r="I144" s="4">
        <f t="shared" si="28"/>
        <v>0</v>
      </c>
      <c r="J144" s="4">
        <f t="shared" si="28"/>
        <v>0</v>
      </c>
      <c r="K144" s="4">
        <f t="shared" si="28"/>
        <v>0</v>
      </c>
      <c r="L144" s="4">
        <f t="shared" si="28"/>
        <v>0</v>
      </c>
      <c r="M144" s="4">
        <f t="shared" si="28"/>
        <v>0</v>
      </c>
      <c r="N144" s="4">
        <f t="shared" si="28"/>
        <v>0</v>
      </c>
      <c r="O144" s="4">
        <f t="shared" si="28"/>
        <v>0</v>
      </c>
      <c r="Q144" s="4">
        <f>SUM(Q142:Q142)</f>
        <v>0</v>
      </c>
    </row>
    <row r="145" spans="1:17" ht="15" thickTop="1"/>
    <row r="146" spans="1:17">
      <c r="A146" s="9"/>
      <c r="B146" s="9" t="s">
        <v>7</v>
      </c>
      <c r="C146" s="5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Q146" s="8"/>
    </row>
    <row r="147" spans="1:17">
      <c r="A147" s="9"/>
      <c r="B147" s="9" t="s">
        <v>6</v>
      </c>
      <c r="C147" s="5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Q147" s="8"/>
    </row>
    <row r="148" spans="1:17" ht="15" thickBot="1">
      <c r="A148" s="7"/>
      <c r="B148" s="6" t="s">
        <v>5</v>
      </c>
      <c r="C148" s="5"/>
      <c r="D148" s="4">
        <f t="shared" ref="D148:O148" si="29">SUM(D146:D146)</f>
        <v>0</v>
      </c>
      <c r="E148" s="4">
        <f t="shared" si="29"/>
        <v>0</v>
      </c>
      <c r="F148" s="4">
        <f t="shared" si="29"/>
        <v>0</v>
      </c>
      <c r="G148" s="4">
        <f t="shared" si="29"/>
        <v>0</v>
      </c>
      <c r="H148" s="4">
        <f t="shared" si="29"/>
        <v>0</v>
      </c>
      <c r="I148" s="4">
        <f t="shared" si="29"/>
        <v>0</v>
      </c>
      <c r="J148" s="4">
        <f t="shared" si="29"/>
        <v>0</v>
      </c>
      <c r="K148" s="4">
        <f t="shared" si="29"/>
        <v>0</v>
      </c>
      <c r="L148" s="4">
        <f t="shared" si="29"/>
        <v>0</v>
      </c>
      <c r="M148" s="4">
        <f t="shared" si="29"/>
        <v>0</v>
      </c>
      <c r="N148" s="4">
        <f t="shared" si="29"/>
        <v>0</v>
      </c>
      <c r="O148" s="4">
        <f t="shared" si="29"/>
        <v>0</v>
      </c>
      <c r="Q148" s="4">
        <f>SUM(Q146:Q146)</f>
        <v>0</v>
      </c>
    </row>
    <row r="149" spans="1:17" ht="15" thickTop="1"/>
    <row r="150" spans="1:17">
      <c r="A150" s="9"/>
      <c r="B150" s="9" t="s">
        <v>4</v>
      </c>
      <c r="C150" s="5"/>
      <c r="D150" s="8">
        <f t="shared" ref="D150:O150" si="30">+D142+D146</f>
        <v>0</v>
      </c>
      <c r="E150" s="8">
        <f t="shared" si="30"/>
        <v>0</v>
      </c>
      <c r="F150" s="8">
        <f t="shared" si="30"/>
        <v>0</v>
      </c>
      <c r="G150" s="8">
        <f t="shared" si="30"/>
        <v>0</v>
      </c>
      <c r="H150" s="8">
        <f t="shared" si="30"/>
        <v>0</v>
      </c>
      <c r="I150" s="8">
        <f t="shared" si="30"/>
        <v>0</v>
      </c>
      <c r="J150" s="8">
        <f t="shared" si="30"/>
        <v>0</v>
      </c>
      <c r="K150" s="8">
        <f t="shared" si="30"/>
        <v>0</v>
      </c>
      <c r="L150" s="8">
        <f t="shared" si="30"/>
        <v>0</v>
      </c>
      <c r="M150" s="8">
        <f t="shared" si="30"/>
        <v>0</v>
      </c>
      <c r="N150" s="8">
        <f t="shared" si="30"/>
        <v>0</v>
      </c>
      <c r="O150" s="8">
        <f t="shared" si="30"/>
        <v>0</v>
      </c>
      <c r="Q150" s="8">
        <f>+Q142+Q146</f>
        <v>0</v>
      </c>
    </row>
    <row r="151" spans="1:17">
      <c r="A151" s="9"/>
      <c r="B151" s="9" t="s">
        <v>3</v>
      </c>
      <c r="C151" s="5"/>
      <c r="D151" s="8">
        <f t="shared" ref="D151:O151" si="31">+D143+D147</f>
        <v>0</v>
      </c>
      <c r="E151" s="8">
        <f t="shared" si="31"/>
        <v>0</v>
      </c>
      <c r="F151" s="8">
        <f t="shared" si="31"/>
        <v>0</v>
      </c>
      <c r="G151" s="8">
        <f t="shared" si="31"/>
        <v>0</v>
      </c>
      <c r="H151" s="8">
        <f t="shared" si="31"/>
        <v>0</v>
      </c>
      <c r="I151" s="8">
        <f t="shared" si="31"/>
        <v>0</v>
      </c>
      <c r="J151" s="8">
        <f t="shared" si="31"/>
        <v>0</v>
      </c>
      <c r="K151" s="8">
        <f t="shared" si="31"/>
        <v>0</v>
      </c>
      <c r="L151" s="8">
        <f t="shared" si="31"/>
        <v>0</v>
      </c>
      <c r="M151" s="8">
        <f t="shared" si="31"/>
        <v>0</v>
      </c>
      <c r="N151" s="8">
        <f t="shared" si="31"/>
        <v>0</v>
      </c>
      <c r="O151" s="8">
        <f t="shared" si="31"/>
        <v>0</v>
      </c>
      <c r="Q151" s="8">
        <f>+Q143+Q147</f>
        <v>0</v>
      </c>
    </row>
    <row r="152" spans="1:17" ht="15" thickBot="1">
      <c r="A152" s="7"/>
      <c r="B152" s="6" t="s">
        <v>0</v>
      </c>
      <c r="C152" s="5"/>
      <c r="D152" s="4">
        <f t="shared" ref="D152:O152" si="32">SUM(D150:D150)</f>
        <v>0</v>
      </c>
      <c r="E152" s="4">
        <f t="shared" si="32"/>
        <v>0</v>
      </c>
      <c r="F152" s="4">
        <f t="shared" si="32"/>
        <v>0</v>
      </c>
      <c r="G152" s="4">
        <f t="shared" si="32"/>
        <v>0</v>
      </c>
      <c r="H152" s="4">
        <f t="shared" si="32"/>
        <v>0</v>
      </c>
      <c r="I152" s="4">
        <f t="shared" si="32"/>
        <v>0</v>
      </c>
      <c r="J152" s="4">
        <f t="shared" si="32"/>
        <v>0</v>
      </c>
      <c r="K152" s="4">
        <f t="shared" si="32"/>
        <v>0</v>
      </c>
      <c r="L152" s="4">
        <f t="shared" si="32"/>
        <v>0</v>
      </c>
      <c r="M152" s="4">
        <f t="shared" si="32"/>
        <v>0</v>
      </c>
      <c r="N152" s="4">
        <f t="shared" si="32"/>
        <v>0</v>
      </c>
      <c r="O152" s="4">
        <f t="shared" si="32"/>
        <v>0</v>
      </c>
      <c r="Q152" s="4">
        <f>SUM(Q150:Q150)</f>
        <v>0</v>
      </c>
    </row>
    <row r="153" spans="1:17" ht="15" thickTop="1"/>
    <row r="155" spans="1:17">
      <c r="A155" s="10" t="str">
        <f>"Schedule "&amp;+$C$36&amp;" : "&amp;$B$36&amp;""</f>
        <v>Schedule 14 : Short Term Loan</v>
      </c>
      <c r="B155" s="7"/>
      <c r="C155" s="5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Q155" s="8"/>
    </row>
    <row r="156" spans="1:17">
      <c r="A156" s="9"/>
      <c r="B156" s="9" t="s">
        <v>2</v>
      </c>
      <c r="C156" s="5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Q156" s="8"/>
    </row>
    <row r="157" spans="1:17">
      <c r="A157" s="9"/>
      <c r="B157" s="9" t="s">
        <v>1</v>
      </c>
      <c r="C157" s="5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Q157" s="8"/>
    </row>
    <row r="158" spans="1:17" ht="15" thickBot="1">
      <c r="A158" s="7"/>
      <c r="B158" s="6" t="s">
        <v>0</v>
      </c>
      <c r="C158" s="5"/>
      <c r="D158" s="4">
        <f t="shared" ref="D158:O158" si="33">SUM(D156:D156)</f>
        <v>0</v>
      </c>
      <c r="E158" s="4">
        <f t="shared" si="33"/>
        <v>0</v>
      </c>
      <c r="F158" s="4">
        <f t="shared" si="33"/>
        <v>0</v>
      </c>
      <c r="G158" s="4">
        <f t="shared" si="33"/>
        <v>0</v>
      </c>
      <c r="H158" s="4">
        <f t="shared" si="33"/>
        <v>0</v>
      </c>
      <c r="I158" s="4">
        <f t="shared" si="33"/>
        <v>0</v>
      </c>
      <c r="J158" s="4">
        <f t="shared" si="33"/>
        <v>0</v>
      </c>
      <c r="K158" s="4">
        <f t="shared" si="33"/>
        <v>0</v>
      </c>
      <c r="L158" s="4">
        <f t="shared" si="33"/>
        <v>0</v>
      </c>
      <c r="M158" s="4">
        <f t="shared" si="33"/>
        <v>0</v>
      </c>
      <c r="N158" s="4">
        <f t="shared" si="33"/>
        <v>0</v>
      </c>
      <c r="O158" s="4">
        <f t="shared" si="33"/>
        <v>0</v>
      </c>
      <c r="Q158" s="4">
        <f>SUM(Q156:Q156)</f>
        <v>0</v>
      </c>
    </row>
    <row r="159" spans="1:17" ht="15" thickTop="1"/>
  </sheetData>
  <printOptions horizontalCentered="1"/>
  <pageMargins left="0" right="0" top="0.5" bottom="0.5" header="0" footer="0"/>
  <pageSetup paperSize="9" scale="70" orientation="landscape" r:id="rId1"/>
  <headerFooter>
    <oddHeader>&amp;R&amp;10Page &amp;P of &amp;N</oddHeader>
  </headerFooter>
  <rowBreaks count="2" manualBreakCount="2">
    <brk id="47" max="16383" man="1"/>
    <brk id="1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Balance Sheet format</vt:lpstr>
      <vt:lpstr>'Balance Sheet format'!Print_Titles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</dc:creator>
  <cp:lastModifiedBy>DQ</cp:lastModifiedBy>
  <dcterms:created xsi:type="dcterms:W3CDTF">2012-04-20T01:14:05Z</dcterms:created>
  <dcterms:modified xsi:type="dcterms:W3CDTF">2012-06-25T03:09:26Z</dcterms:modified>
</cp:coreProperties>
</file>